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healthresearchboard.sharepoint.com/sites/NDTRSSite/03 Reporting annual reports/Bulletins/Drug Bulletin 2025/"/>
    </mc:Choice>
  </mc:AlternateContent>
  <xr:revisionPtr revIDLastSave="3781" documentId="13_ncr:1_{9EA5E872-4A5F-48F2-888A-41CFED56EEF8}" xr6:coauthVersionLast="47" xr6:coauthVersionMax="47" xr10:uidLastSave="{3A9DAFB1-132E-4707-985D-8DA82653779C}"/>
  <bookViews>
    <workbookView xWindow="-120" yWindow="-120" windowWidth="29040" windowHeight="15720" firstSheet="1" activeTab="4" xr2:uid="{BBEE28B6-249F-4B45-AD01-37F306222F92}"/>
  </bookViews>
  <sheets>
    <sheet name="Cover page" sheetId="9" r:id="rId1"/>
    <sheet name="Table of contents" sheetId="22" r:id="rId2"/>
    <sheet name="Terms, conditions &amp; notes" sheetId="24" r:id="rId3"/>
    <sheet name="Table 1" sheetId="5" r:id="rId4"/>
    <sheet name="Table 2" sheetId="6" r:id="rId5"/>
    <sheet name="Table 3" sheetId="7" r:id="rId6"/>
    <sheet name="Table 4" sheetId="12" r:id="rId7"/>
    <sheet name="Table 5" sheetId="13" r:id="rId8"/>
    <sheet name="Table 6" sheetId="14" r:id="rId9"/>
    <sheet name="Table 7" sheetId="15" r:id="rId10"/>
    <sheet name="Table 8.1" sheetId="1" r:id="rId11"/>
    <sheet name="Table 8.2" sheetId="23" r:id="rId12"/>
    <sheet name="Table 9" sheetId="8" r:id="rId13"/>
    <sheet name="Table 10" sheetId="11" r:id="rId14"/>
    <sheet name="Table 11" sheetId="3" r:id="rId15"/>
    <sheet name="Table 12" sheetId="16" r:id="rId16"/>
    <sheet name="Table 13" sheetId="20" r:id="rId17"/>
    <sheet name="Table 14" sheetId="19" r:id="rId18"/>
    <sheet name="Table 15" sheetId="4" r:id="rId19"/>
    <sheet name="Figure 3" sheetId="17" r:id="rId20"/>
  </sheets>
  <definedNames>
    <definedName name="_xlnm.Print_Area" localSheetId="0">'Cover page'!$A$1:$P$38</definedName>
    <definedName name="_xlnm.Print_Area" localSheetId="19">'Figure 3'!$B$2:$L$28</definedName>
    <definedName name="_xlnm.Print_Area" localSheetId="3">'Table 1'!$B$2:$T$9</definedName>
    <definedName name="_xlnm.Print_Area" localSheetId="13">'Table 10'!$B$2:$T$37</definedName>
    <definedName name="_xlnm.Print_Area" localSheetId="14">'Table 11'!$B$2:$H$14</definedName>
    <definedName name="_xlnm.Print_Area" localSheetId="15">'Table 12'!$B$2:$K$34</definedName>
    <definedName name="_xlnm.Print_Area" localSheetId="16">'Table 13'!$B$2:$T$34</definedName>
    <definedName name="_xlnm.Print_Area" localSheetId="17">'Table 14'!$B$2:$D$19</definedName>
    <definedName name="_xlnm.Print_Area" localSheetId="18">'Table 15'!$B$2:$H$8</definedName>
    <definedName name="_xlnm.Print_Area" localSheetId="4">'Table 2'!$B$2:$T$12</definedName>
    <definedName name="_xlnm.Print_Area" localSheetId="5">'Table 3'!$B$2:$T$38</definedName>
    <definedName name="_xlnm.Print_Area" localSheetId="6">'Table 4'!$B$2:$T$7</definedName>
    <definedName name="_xlnm.Print_Area" localSheetId="7">'Table 5'!$B$2:$T$41</definedName>
    <definedName name="_xlnm.Print_Area" localSheetId="8">'Table 6'!$B$2:$T$22</definedName>
    <definedName name="_xlnm.Print_Area" localSheetId="9">'Table 7'!$B$2:$T$36</definedName>
    <definedName name="_xlnm.Print_Area" localSheetId="10">'Table 8.1'!$B$2:$T$57</definedName>
    <definedName name="_xlnm.Print_Area" localSheetId="11">'Table 8.2'!$B$2:$T$57</definedName>
    <definedName name="_xlnm.Print_Area" localSheetId="12">'Table 9'!$B$2:$T$37</definedName>
    <definedName name="_xlnm.Print_Area" localSheetId="1">'Table of contents'!$B$2:$C$20</definedName>
    <definedName name="_xlnm.Print_Area" localSheetId="2">'Terms, conditions &amp; notes'!$B$2:$B$32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 l="1"/>
  <c r="F12" i="3"/>
  <c r="C12" i="3"/>
  <c r="D12" i="3" s="1"/>
  <c r="H11" i="3"/>
  <c r="F11" i="3"/>
  <c r="C11" i="3"/>
  <c r="D11" i="3" s="1"/>
  <c r="H10" i="3"/>
  <c r="F10" i="3"/>
  <c r="D10" i="3"/>
  <c r="H9" i="3"/>
  <c r="F9" i="3"/>
  <c r="C9" i="3"/>
  <c r="D9" i="3" s="1"/>
  <c r="H8" i="3"/>
  <c r="F8" i="3"/>
  <c r="D8" i="3"/>
  <c r="H7" i="3"/>
  <c r="F7" i="3"/>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tc={60B1F197-AAA8-4864-AF54-B16B9D1CF6E5}</author>
  </authors>
  <commentList>
    <comment ref="P2" authorId="0" shapeId="0" xr:uid="{60B1F197-AAA8-4864-AF54-B16B9D1CF6E5}">
      <text>
        <t xml:space="preserve">[Threaded comment]
Your version of Excel allows you to read this threaded comment; however, any edits to it will get removed if the file is opened in a newer version of Excel. Learn more: https://go.microsoft.com/fwlink/?linkid=870924
Comment:
    One decimal place required throughout
</t>
      </text>
    </comment>
  </commentList>
</comments>
</file>

<file path=xl/sharedStrings.xml><?xml version="1.0" encoding="utf-8"?>
<sst xmlns="http://schemas.openxmlformats.org/spreadsheetml/2006/main" count="1034" uniqueCount="317">
  <si>
    <t>Table of contents</t>
  </si>
  <si>
    <t>Terms, conditions &amp; notes</t>
  </si>
  <si>
    <t>Sociodemographic and drug use characteristics for cases of females treated for drugs as a main problem, NDTRS 2025 </t>
  </si>
  <si>
    <t>Sociodemographic and drug use characteristics for cases of males treated for drugs as a main problem, NDTRS 2025 </t>
  </si>
  <si>
    <t>Table 2</t>
  </si>
  <si>
    <t>Cases treated for drugs with children aged 17 years or under, NDTRS 2025</t>
  </si>
  <si>
    <t>Table 3</t>
  </si>
  <si>
    <t>Cases treated for drugs as a main problem, by new and continuing care cases, NDTRS 2025</t>
  </si>
  <si>
    <t>Table 4</t>
  </si>
  <si>
    <t>Reason for treatment exit, NDTRS 2025</t>
  </si>
  <si>
    <t>Table 5</t>
  </si>
  <si>
    <t>Number of cases treated for drugs as a main problem, by treatment status, NDTRS 2017 to 2025</t>
  </si>
  <si>
    <t>Table 6</t>
  </si>
  <si>
    <t>Number of cases treated for drugs as a main problem, by type of service provider, NDTRS 2017 to 2025</t>
  </si>
  <si>
    <t>Table 7</t>
  </si>
  <si>
    <t>Main problem drug (excluding alcohol) reported in the 30 days prior to treatment, NDTRS 2017 to 2025</t>
  </si>
  <si>
    <t>Sociodemographic characteristics of cases treated for cocaine as a main problem, NDTRS 2017 to 2025</t>
  </si>
  <si>
    <t>Table 9</t>
  </si>
  <si>
    <t>Sociodemographic characteristics of cases treated for opioids as a main problem, NDTRS 2017 to 2025</t>
  </si>
  <si>
    <t>Table 10</t>
  </si>
  <si>
    <t>Polydrug use in cases treated for drugs as a main problem, NDTRS 2017 to 2025</t>
  </si>
  <si>
    <t>Table 11</t>
  </si>
  <si>
    <t>Polydrug use - additional problem drugs for all cases, new cases, and previously treated cases NDTRS 2017 to 2025</t>
  </si>
  <si>
    <t>Table 12</t>
  </si>
  <si>
    <t>Injecting history in cases treated for drugs as a main problem, NDTRS 2017 to 2025</t>
  </si>
  <si>
    <t>Table 13</t>
  </si>
  <si>
    <t>Sociodemographic characteristics of cases treated for drugs as a main problem, NDTRS 2017 to 2025</t>
  </si>
  <si>
    <t>Table 14</t>
  </si>
  <si>
    <t>Number of cases treated for drugs as a main problem by HSE Health Region area of residence, NDTRS 2017 to 2025</t>
  </si>
  <si>
    <t>Table 15</t>
  </si>
  <si>
    <t>Number of cases treated for cocaine as a main problem, by county of residence, NDTRS 2017–2025</t>
  </si>
  <si>
    <t>Figure 3</t>
  </si>
  <si>
    <t>National Drug Treatment Reporting System</t>
  </si>
  <si>
    <t>Terms &amp; conditions for the use of NDTRS data</t>
  </si>
  <si>
    <t>Any of the data provided here may be freely used but remains the property of the NDTRS. To safeguard the integrity and confidentiality of the data, all users must agree to the following conditions:</t>
  </si>
  <si>
    <t>1.      The NDTRS should be acknowledged in any publication where NDTRS data are used.</t>
  </si>
  <si>
    <t>2.      NDTRS data are not to be presented in either written or oral form that could directly or indirectly identify an individual patient.</t>
  </si>
  <si>
    <t>3.      Tables containing NDTRS data should not be published where any individual cells contain 5 cases or less.</t>
  </si>
  <si>
    <t>4.      The responsibility for interpretation of the data lies fully with the data user. Please contact the NDTRS should you have any queries on data interpretation.</t>
  </si>
  <si>
    <t>5.      The data provided below supersedes any previous analysis done as figures may change due to data validation processes.</t>
  </si>
  <si>
    <t>6.      The NDTRS should be clearly acknowledged as the source of the data in any publication or presentation in which the data are used.</t>
  </si>
  <si>
    <t>7.      The NDTRS must be provided with a copy of all documents in which NDTRS data are used.</t>
  </si>
  <si>
    <t>8.      The HRB National Drugs Library should be provided with a copy of any published paper in which NDTRS data are used.</t>
  </si>
  <si>
    <t>Notes on definitions &amp; interpretation of NDTRS data</t>
  </si>
  <si>
    <t>Data collection</t>
  </si>
  <si>
    <t xml:space="preserve">Treatment for problem alcohol and drug use in Ireland is provided by statutory and non-statutory services, including residential centres, community-based addiction services, general practices and prison services. Compliance with the NDTRS requires that one form be completed for each new client coming for first treatment and for each previously treated client returning to treatment for problem drug use. Service providers at treatment centres throughout Ireland collect data on each individual who attends for first treatment or returns to treatment in a calendar year. </t>
  </si>
  <si>
    <t>The NDTRS follows a common and systematic European methodology for collecting and reporting core data on the numbers and profiles of those entering specialised drug treatment each year (treatment demand). The European Treatment Demand Indicator (TDI) protocol aims to provide objective, reliable and comparable information at a European level and is routinely used to identify trends and patterns in problem drug use and to assess the use and uptake of treatment facilities. Treatment demand indicator (TDI) standard protocol 3.0: Guidelines for reporting data on people entering drug treatment in European countries is available at https://www.euda.europa.eu/publications/manuals/tdi- protocol-3.0_en</t>
  </si>
  <si>
    <t>Treatment cases</t>
  </si>
  <si>
    <r>
      <rPr>
        <i/>
        <sz val="11"/>
        <rFont val="Calibri"/>
        <family val="2"/>
      </rPr>
      <t>All cases treated</t>
    </r>
    <r>
      <rPr>
        <sz val="11"/>
        <rFont val="Calibri"/>
        <family val="2"/>
      </rPr>
      <t xml:space="preserve"> – describes individuals who receive treatment for problem drug and/or alcohol use at each treatment centre in a calendar year, and includes: </t>
    </r>
  </si>
  <si>
    <r>
      <rPr>
        <i/>
        <sz val="11"/>
        <color rgb="FF000000"/>
        <rFont val="Calibri"/>
        <family val="2"/>
      </rPr>
      <t>Previously treated cases</t>
    </r>
    <r>
      <rPr>
        <sz val="11"/>
        <color rgb="FF000000"/>
        <rFont val="Calibri"/>
        <family val="2"/>
      </rPr>
      <t xml:space="preserve"> – describes individuals who were treated previously for problem drug/alcohol use at any treatment centre and have returned to treatment in the reporting year; </t>
    </r>
  </si>
  <si>
    <r>
      <rPr>
        <i/>
        <sz val="11"/>
        <color rgb="FF000000"/>
        <rFont val="Calibri"/>
        <family val="2"/>
      </rPr>
      <t>New cases treated</t>
    </r>
    <r>
      <rPr>
        <sz val="11"/>
        <color rgb="FF000000"/>
        <rFont val="Calibri"/>
        <family val="2"/>
      </rPr>
      <t xml:space="preserve"> – describes individuals who have never been treated for problem drug/alcohol use; and</t>
    </r>
  </si>
  <si>
    <r>
      <rPr>
        <i/>
        <sz val="11"/>
        <color rgb="FF000000"/>
        <rFont val="Calibri"/>
        <family val="2"/>
      </rPr>
      <t xml:space="preserve">Status unknown </t>
    </r>
    <r>
      <rPr>
        <sz val="11"/>
        <color rgb="FF000000"/>
        <rFont val="Calibri"/>
        <family val="2"/>
      </rPr>
      <t>– describes individuals whose status with respect to previous treatment for problem drug/alcohol use is not known.</t>
    </r>
  </si>
  <si>
    <t>Children</t>
  </si>
  <si>
    <r>
      <t xml:space="preserve">Service users </t>
    </r>
    <r>
      <rPr>
        <i/>
        <sz val="11"/>
        <rFont val="Calibri"/>
        <family val="2"/>
      </rPr>
      <t>living with children</t>
    </r>
    <r>
      <rPr>
        <sz val="11"/>
        <rFont val="Calibri"/>
        <family val="2"/>
      </rPr>
      <t xml:space="preserve"> refers to the 30 days prior to treatment. This includes children where the service user has a carer or guardianship role: non-related children such as foster children and stepchildren, and the children of a long-term cohabiting partner. Where the service user is a grandparent or other close relative and is the official guardian of a child with whom they are living, they are recorded as living with children.</t>
    </r>
  </si>
  <si>
    <r>
      <t>Children who are</t>
    </r>
    <r>
      <rPr>
        <i/>
        <sz val="11"/>
        <rFont val="Calibri"/>
        <family val="2"/>
      </rPr>
      <t xml:space="preserve"> living elsewhere</t>
    </r>
    <r>
      <rPr>
        <sz val="11"/>
        <rFont val="Calibri"/>
        <family val="2"/>
      </rPr>
      <t xml:space="preserve"> than with the service user refers to children currently living with another parent; children in formal care or informal care; and children living elsewhere who are biological children/adopted children, or children who are under the official guardianship of the service user. It also refers to children who have left home, and children who are living with other family members or friends temporarily, but who are not considered by the service user to be living in care.</t>
    </r>
  </si>
  <si>
    <t>Area of residence</t>
  </si>
  <si>
    <t>Area of residence relates to the service user’s place of residence in the 30 days prior to commencing treatment, for all service types excluding prison. Where a service user is treated in prison and has been in prison for less than 6 months prior to starting treatment, area of residence is the place of residence prior to imprisonment. Otherwise, the prison location is recorded.</t>
  </si>
  <si>
    <t>COVID-19</t>
  </si>
  <si>
    <t>The capacity and functionality of treatment services were impacted by COVID-19 restrictions. In 2020, the NDTRS surveyed participating services to estimate the impact of the restrictions on treatment data for 2020 (the response rate was 80%). Around 40% of services surveyed expressed some impact on their ability to provide returns, while around 50% expected some impact on numbers (unpublished data).</t>
  </si>
  <si>
    <r>
      <t xml:space="preserve">For further information, contact the NDTRS team at </t>
    </r>
    <r>
      <rPr>
        <b/>
        <sz val="11"/>
        <color theme="1"/>
        <rFont val="Aptos Narrow"/>
        <family val="2"/>
        <scheme val="minor"/>
      </rPr>
      <t>ndtrs@hrb.ie</t>
    </r>
  </si>
  <si>
    <t>Back to Contents page</t>
  </si>
  <si>
    <t>Females</t>
  </si>
  <si>
    <t>n</t>
  </si>
  <si>
    <t>%</t>
  </si>
  <si>
    <t>All cases</t>
  </si>
  <si>
    <r>
      <t>Median age (range</t>
    </r>
    <r>
      <rPr>
        <vertAlign val="superscript"/>
        <sz val="10.5"/>
        <color theme="1"/>
        <rFont val="Calibri"/>
        <family val="2"/>
      </rPr>
      <t>1</t>
    </r>
    <r>
      <rPr>
        <sz val="10.5"/>
        <color theme="1"/>
        <rFont val="Calibri"/>
        <family val="2"/>
      </rPr>
      <t>)</t>
    </r>
  </si>
  <si>
    <t>18–48</t>
  </si>
  <si>
    <t>18–47</t>
  </si>
  <si>
    <t>17–48</t>
  </si>
  <si>
    <t>18–49</t>
  </si>
  <si>
    <t>18–50</t>
  </si>
  <si>
    <t>19–51</t>
  </si>
  <si>
    <t>20–52</t>
  </si>
  <si>
    <t>29 or under</t>
  </si>
  <si>
    <t>30–49</t>
  </si>
  <si>
    <t>50+</t>
  </si>
  <si>
    <r>
      <t>Median age first used drugs (range</t>
    </r>
    <r>
      <rPr>
        <vertAlign val="superscript"/>
        <sz val="10.5"/>
        <color theme="1"/>
        <rFont val="Calibri"/>
        <family val="2"/>
      </rPr>
      <t>1</t>
    </r>
    <r>
      <rPr>
        <sz val="10.5"/>
        <color theme="1"/>
        <rFont val="Calibri"/>
        <family val="2"/>
      </rPr>
      <t>)</t>
    </r>
  </si>
  <si>
    <t>12–29</t>
  </si>
  <si>
    <t>11–30</t>
  </si>
  <si>
    <t>12–28</t>
  </si>
  <si>
    <t>12–30</t>
  </si>
  <si>
    <t>Traveller</t>
  </si>
  <si>
    <t>Education ceased before 16</t>
  </si>
  <si>
    <t>In paid employment</t>
  </si>
  <si>
    <t>Unemployed</t>
  </si>
  <si>
    <t>Homeless</t>
  </si>
  <si>
    <t>Main problem drug reported</t>
  </si>
  <si>
    <t>Cocaine</t>
  </si>
  <si>
    <t>Opioids</t>
  </si>
  <si>
    <t>Cannabis</t>
  </si>
  <si>
    <t>Benzodiazepines</t>
  </si>
  <si>
    <t>Polydrug use</t>
  </si>
  <si>
    <t>New cases</t>
  </si>
  <si>
    <t>17–50</t>
  </si>
  <si>
    <t>16–47</t>
  </si>
  <si>
    <t>15–47</t>
  </si>
  <si>
    <t>16–48</t>
  </si>
  <si>
    <t>16–49</t>
  </si>
  <si>
    <t>16–50</t>
  </si>
  <si>
    <t>16–52</t>
  </si>
  <si>
    <t>12–33</t>
  </si>
  <si>
    <t>12–32</t>
  </si>
  <si>
    <t>12–34</t>
  </si>
  <si>
    <r>
      <t>Time (years) to treatment for main problem drug (range</t>
    </r>
    <r>
      <rPr>
        <vertAlign val="superscript"/>
        <sz val="10.5"/>
        <color theme="1"/>
        <rFont val="Calibri"/>
        <family val="2"/>
      </rPr>
      <t>1</t>
    </r>
    <r>
      <rPr>
        <sz val="10.5"/>
        <color theme="1"/>
        <rFont val="Calibri"/>
        <family val="2"/>
      </rPr>
      <t>)</t>
    </r>
  </si>
  <si>
    <t>1–23</t>
  </si>
  <si>
    <t>0–23</t>
  </si>
  <si>
    <t>1–21</t>
  </si>
  <si>
    <t>1–24</t>
  </si>
  <si>
    <t>1–25</t>
  </si>
  <si>
    <t>0–25</t>
  </si>
  <si>
    <t>1–27</t>
  </si>
  <si>
    <t>Previously treated cases</t>
  </si>
  <si>
    <t>20–47</t>
  </si>
  <si>
    <t>21–48</t>
  </si>
  <si>
    <t>22–49</t>
  </si>
  <si>
    <t>21–50</t>
  </si>
  <si>
    <t>22–50</t>
  </si>
  <si>
    <t>23–51</t>
  </si>
  <si>
    <t>23–52</t>
  </si>
  <si>
    <t>11–26</t>
  </si>
  <si>
    <t>11–27</t>
  </si>
  <si>
    <t>11–24</t>
  </si>
  <si>
    <t>12–25</t>
  </si>
  <si>
    <t>12–27</t>
  </si>
  <si>
    <t>12–26</t>
  </si>
  <si>
    <t>1 Age range presented is 5th percentile to 95th percentile (90% of cases are included within this range)</t>
  </si>
  <si>
    <t>Males</t>
  </si>
  <si>
    <t>17–47</t>
  </si>
  <si>
    <t>17–49</t>
  </si>
  <si>
    <t>17–51</t>
  </si>
  <si>
    <t>18–52</t>
  </si>
  <si>
    <t>19–52</t>
  </si>
  <si>
    <t>11–20</t>
  </si>
  <si>
    <t>11–21</t>
  </si>
  <si>
    <t>11–22</t>
  </si>
  <si>
    <t>11–23</t>
  </si>
  <si>
    <t>15–45</t>
  </si>
  <si>
    <t>15–44</t>
  </si>
  <si>
    <t>16–45</t>
  </si>
  <si>
    <t>16–46</t>
  </si>
  <si>
    <t>15–48</t>
  </si>
  <si>
    <t>12–23</t>
  </si>
  <si>
    <t>12–24</t>
  </si>
  <si>
    <t>1–26</t>
  </si>
  <si>
    <t>19–50</t>
  </si>
  <si>
    <t>19–49</t>
  </si>
  <si>
    <t>20–50</t>
  </si>
  <si>
    <t>21–52</t>
  </si>
  <si>
    <t>22–53</t>
  </si>
  <si>
    <t>10–19</t>
  </si>
  <si>
    <t>10–20</t>
  </si>
  <si>
    <r>
      <rPr>
        <vertAlign val="superscript"/>
        <sz val="9.5"/>
        <color rgb="FF17479E"/>
        <rFont val="Calibri"/>
        <family val="2"/>
      </rPr>
      <t>1</t>
    </r>
    <r>
      <rPr>
        <sz val="9.5"/>
        <color rgb="FF17479E"/>
        <rFont val="Calibri"/>
        <family val="2"/>
      </rPr>
      <t xml:space="preserve"> Age range presented is 5th percentile to 95th percentile (90% of cases are included within this range)</t>
    </r>
  </si>
  <si>
    <t>Female</t>
  </si>
  <si>
    <t>Male</t>
  </si>
  <si>
    <t>Have children</t>
  </si>
  <si>
    <r>
      <t>Median age (range</t>
    </r>
    <r>
      <rPr>
        <vertAlign val="superscript"/>
        <sz val="10.5"/>
        <color rgb="FF000000"/>
        <rFont val="Calibri"/>
        <family val="2"/>
      </rPr>
      <t>1</t>
    </r>
    <r>
      <rPr>
        <sz val="10.5"/>
        <color rgb="FF000000"/>
        <rFont val="Calibri"/>
        <family val="2"/>
      </rPr>
      <t>)</t>
    </r>
  </si>
  <si>
    <t>(24-49)</t>
  </si>
  <si>
    <t>(24-47)</t>
  </si>
  <si>
    <t>Living with child</t>
  </si>
  <si>
    <t>Children live elsewhere</t>
  </si>
  <si>
    <t>New treatment entrant</t>
  </si>
  <si>
    <t>See Terms, conditions &amp; notes for more information on definitions</t>
  </si>
  <si>
    <t>Cases commencing treatment in 2025</t>
  </si>
  <si>
    <t>Continuous care cases 1 January 2025</t>
  </si>
  <si>
    <t>Total (commencement plus continuous care)</t>
  </si>
  <si>
    <t>Treatment status unknown</t>
  </si>
  <si>
    <t>All cases exiting treatment</t>
  </si>
  <si>
    <t>Client did not return for appointments (‘no show’)</t>
  </si>
  <si>
    <t>Treatment completed</t>
  </si>
  <si>
    <t>Client declined further treatment</t>
  </si>
  <si>
    <t>Transferred/referred to treatment in another drug/alcohol service</t>
  </si>
  <si>
    <t>Sentenced to prison</t>
  </si>
  <si>
    <t>Premature exit from treatment for non-compliance</t>
  </si>
  <si>
    <t>Medical or mental health reasons</t>
  </si>
  <si>
    <t>No longer lives in the area</t>
  </si>
  <si>
    <t>Died</t>
  </si>
  <si>
    <t>Staffing issues (resignation/retirement/maternity etc.)</t>
  </si>
  <si>
    <t>Released from prison but not linked to other treatment service</t>
  </si>
  <si>
    <t>Prison to prison transfer</t>
  </si>
  <si>
    <t>Unable to attend due to work/study commitments</t>
  </si>
  <si>
    <t>Other</t>
  </si>
  <si>
    <t>Unknown</t>
  </si>
  <si>
    <t>2020*</t>
  </si>
  <si>
    <t>*The decrease in cases in 2020 coincided with COVID-19 and related restrictions, which presented increased risks for people who use drugs and alcohol, and significant challenges for treatment providers, and should be interpreted in that context</t>
  </si>
  <si>
    <t>Outpatient</t>
  </si>
  <si>
    <t>Residential*</t>
  </si>
  <si>
    <t>1190**</t>
  </si>
  <si>
    <t>Low threshold</t>
  </si>
  <si>
    <t>Prison</t>
  </si>
  <si>
    <t>General practitioner</t>
  </si>
  <si>
    <t>*Includes any service where the client stays overnight, e.g. residential detoxification, therapeutic communities, respite and step down</t>
  </si>
  <si>
    <t>**The reduction in residential case numbers can in part be attributed to temporary closures and reduced capacity introduced in 2020 to comply with COVID-19 restrictions</t>
  </si>
  <si>
    <t>NPS</t>
  </si>
  <si>
    <t>Z-Drugs</t>
  </si>
  <si>
    <t>Amphetamines</t>
  </si>
  <si>
    <t>Volatile Inhalants</t>
  </si>
  <si>
    <t>~</t>
  </si>
  <si>
    <t>MDMA (ecstasy)</t>
  </si>
  <si>
    <t>~ Cells with five cases or fewer</t>
  </si>
  <si>
    <t>All cocaine</t>
  </si>
  <si>
    <t>19–45</t>
  </si>
  <si>
    <t>19–44</t>
  </si>
  <si>
    <t>19–46</t>
  </si>
  <si>
    <t>20–48</t>
  </si>
  <si>
    <t>21–49</t>
  </si>
  <si>
    <t>21–51</t>
  </si>
  <si>
    <t>Under 18</t>
  </si>
  <si>
    <t>Education ceased before 16 years</t>
  </si>
  <si>
    <t>Retired/unable to work including disability</t>
  </si>
  <si>
    <t>18–44</t>
  </si>
  <si>
    <t>19–43</t>
  </si>
  <si>
    <t>21-49</t>
  </si>
  <si>
    <t>Previously treated</t>
  </si>
  <si>
    <t>19–48</t>
  </si>
  <si>
    <t>22–51</t>
  </si>
  <si>
    <t>22-51</t>
  </si>
  <si>
    <t>N</t>
  </si>
  <si>
    <t>All opioids</t>
  </si>
  <si>
    <t>23–49</t>
  </si>
  <si>
    <t>23–50</t>
  </si>
  <si>
    <t>24–51</t>
  </si>
  <si>
    <t>25–53</t>
  </si>
  <si>
    <t>25–54</t>
  </si>
  <si>
    <t>26–54</t>
  </si>
  <si>
    <t>Aged 40 or over</t>
  </si>
  <si>
    <t>22–52</t>
  </si>
  <si>
    <t>22–56</t>
  </si>
  <si>
    <t>22–55</t>
  </si>
  <si>
    <t>24-62</t>
  </si>
  <si>
    <t>23–48</t>
  </si>
  <si>
    <t>50–37</t>
  </si>
  <si>
    <t>25–51</t>
  </si>
  <si>
    <t>26–53</t>
  </si>
  <si>
    <t>27–54</t>
  </si>
  <si>
    <t xml:space="preserve"> ~ Cells with five cases or fewer</t>
  </si>
  <si>
    <t>One drug only</t>
  </si>
  <si>
    <t>Two or more drugs</t>
  </si>
  <si>
    <t>All polydrug</t>
  </si>
  <si>
    <t>Alcohol</t>
  </si>
  <si>
    <t>Volatile inhalants</t>
  </si>
  <si>
    <t>Ever injected</t>
  </si>
  <si>
    <t>Ever shared needles and syringes</t>
  </si>
  <si>
    <r>
      <t>N/A</t>
    </r>
    <r>
      <rPr>
        <sz val="6"/>
        <color theme="1"/>
        <rFont val="Calibri"/>
        <family val="2"/>
      </rPr>
      <t>‡</t>
    </r>
  </si>
  <si>
    <r>
      <t>N/A</t>
    </r>
    <r>
      <rPr>
        <sz val="6.5"/>
        <color theme="1"/>
        <rFont val="Calibri"/>
        <family val="2"/>
      </rPr>
      <t>‡</t>
    </r>
  </si>
  <si>
    <t>Current risk</t>
  </si>
  <si>
    <r>
      <t>Currently injecting</t>
    </r>
    <r>
      <rPr>
        <sz val="6"/>
        <color rgb="FF000000"/>
        <rFont val="Calibri"/>
        <family val="2"/>
      </rPr>
      <t>†</t>
    </r>
  </si>
  <si>
    <t>† In the 30 days prior to treatment</t>
  </si>
  <si>
    <t>15–46</t>
  </si>
  <si>
    <t>19–47</t>
  </si>
  <si>
    <t>20–49</t>
  </si>
  <si>
    <t>HSE Dublin and North East</t>
  </si>
  <si>
    <t>HSE Dublin and Midlands</t>
  </si>
  <si>
    <t>HSE Dublin and South East</t>
  </si>
  <si>
    <t>HSE South West</t>
  </si>
  <si>
    <t>HSE Mid West</t>
  </si>
  <si>
    <t>HSE West and North West</t>
  </si>
  <si>
    <t>Other/unknown</t>
  </si>
  <si>
    <t>Regional health areas</t>
  </si>
  <si>
    <t>HSE Dublin and North East: North Dublin, Meath, Louth, Cavan, Monaghan</t>
  </si>
  <si>
    <t>HSE Dublin and Midlands: Longford, Westmeath, Offaly, Laois, Kildare, parts of Dublin and Wicklow</t>
  </si>
  <si>
    <t>HSE Dublin and South East: Tipperary South, Waterford, Kilkenny, Carlow, Wexford, Wicklow, part of South Dublin HSE South West: Kerry and Cork</t>
  </si>
  <si>
    <t>HSE Mid West: Limerick, Tipperary North, Clare</t>
  </si>
  <si>
    <t>HSE West and North West: Donegal, Sligo, Leitrim, Roscommon, Mayo, Galway</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</si>
  <si>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</si>
  <si>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</si>
  <si>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</si>
  <si>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</si>
  <si>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</si>
  <si>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</si>
  <si>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</si>
  <si>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</si>
  <si>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</si>
  <si>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</si>
  <si>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</si>
  <si>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</si>
  <si>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</si>
  <si>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</si>
  <si>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</si>
  <si>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</si>
  <si>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</si>
  <si>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</si>
  <si>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</si>
  <si>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</si>
  <si>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</si>
  <si>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</si>
  <si>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</si>
  <si>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</si>
  <si>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</si>
  <si>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</si>
  <si>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Outside Ireland</t>
  </si>
  <si>
    <t>Ireland Unknown</t>
  </si>
  <si>
    <t>Total</t>
  </si>
  <si>
    <t>Incidence</t>
  </si>
  <si>
    <t>Prevalence</t>
  </si>
  <si>
    <t>‡ N/A Not available; due to transition to a new question in order to comply with EUDA reporting, data are not reported prior to 2019</t>
  </si>
  <si>
    <t>Figure 3: Incidence and prevalence of treated problem drug use, aged 15 to 64 years, per 100,000*, NDTRS 2017 to 2025</t>
  </si>
  <si>
    <t>* Population data are taken from the Central Statistics Office at: https://www.cso.ie/en/releasesandpublications/ep/p-pme/populationandmigrationestimatesapril2025/data/</t>
  </si>
  <si>
    <t>Table 1</t>
  </si>
  <si>
    <t>Table 8.1</t>
  </si>
  <si>
    <t>Table 8.2</t>
  </si>
  <si>
    <t>Incidence and prevalence of treated problem drug use, aged 15 to 64 years, per 100,000*, NDTRS 2017 to 2025</t>
  </si>
  <si>
    <t>Table 1: Number of cases treated for drugs as a main problem, by treatment status, NDTRS 2017 to 2025</t>
  </si>
  <si>
    <t>Table 2: Number of cases treated for drugs as a main problem, by type of service provider, NDTRS 2017 to 2025</t>
  </si>
  <si>
    <t>Table 3: Main problem drug (excluding alcohol) reported in the 30 days prior to treatment, NDTRS 2017 to 2025</t>
  </si>
  <si>
    <t>Table 4: Polydrug use in cases treated for drugs as a main problem, NDTRS 2017 to 2025</t>
  </si>
  <si>
    <t>Table 5: Polydrug use - additional problem drugs for all cases, new cases, and previously treated cases NDTRS 2017 to 2025</t>
  </si>
  <si>
    <t>Table 6: Injecting history in cases treated for drugs as a main problem, NDTRS 2017 to 2025</t>
  </si>
  <si>
    <t>Table 7: Sociodemographic characteristics of cases treated for drugs as a main problem, NDTRS 2017 to 2025</t>
  </si>
  <si>
    <t>Table 8.1: Sociodemographic and drug use characteristics for cases of females treated for drugs as a main problem, NDTRS 2025 </t>
  </si>
  <si>
    <t>Table 8.2: Sociodemographic and drug use characteristics for cases of males treated for drugs as a main problem, NDTRS 2025 </t>
  </si>
  <si>
    <t>Table 9: Sociodemographic characteristics of cases treated for cocaine as a main problem, NDTRS 2017 to 2025</t>
  </si>
  <si>
    <t>Table 10: Sociodemographic characteristics of cases treated for opioids as a main problem, NDTRS 2017 to 2025</t>
  </si>
  <si>
    <t>Table 11: Cases treated for drugs with children aged 17 years or under, NDTRS 2025</t>
  </si>
  <si>
    <t>Table  12: Number of cases treated for drugs as a main problem by HSE Health Region area of residence, NDTRS 2017 to 2025</t>
  </si>
  <si>
    <t>Table 13: Number of cases treated for cocaine as a main problem, by county of residence, NDTRS 2017–2025</t>
  </si>
  <si>
    <t>Table 14: Reason for treatment exit, NDTRS 2025</t>
  </si>
  <si>
    <t>Table 15: Cases treated for drugs as a main problem, by new and continuing care cases, NDTRS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</si>
</sst>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Aptos Narrow"/>
      <family val="2"/>
      <scheme val="minor"/>
    </font>
    <font>
      <sz val="10"/>
      <color theme="1"/>
      <name val="Times New Roman"/>
      <family val="1"/>
    </font>
    <font>
      <sz val="11"/>
      <color rgb="FFFFFFFF"/>
      <name val="Arial Black"/>
      <family val="2"/>
    </font>
    <font>
      <sz val="10.5"/>
      <color theme="1"/>
      <name val="Calibri"/>
      <family val="2"/>
    </font>
    <font>
      <sz val="6"/>
      <color theme="1"/>
      <name val="Calibri"/>
      <family val="2"/>
    </font>
    <font>
      <sz val="10.5"/>
      <color rgb="FF000000"/>
      <name val="Calibri"/>
      <family val="2"/>
    </font>
    <font>
      <sz val="6"/>
      <color rgb="FF000000"/>
      <name val="Calibri"/>
      <family val="2"/>
    </font>
    <font>
      <i/>
      <sz val="10.5"/>
      <color theme="1"/>
      <name val="Calibri"/>
      <family val="2"/>
    </font>
    <font>
      <i/>
      <sz val="10.5"/>
      <color rgb="FF000000"/>
      <name val="Calibri"/>
      <family val="2"/>
    </font>
    <font>
      <sz val="10.5"/>
      <color rgb="FF17479E"/>
      <name val="Calibri"/>
      <family val="2"/>
    </font>
    <font>
      <sz val="10"/>
      <color theme="1"/>
      <name val="Calibri"/>
      <family val="2"/>
    </font>
    <font>
      <sz val="11"/>
      <color theme="1"/>
      <name val="Times New Roman"/>
      <family val="1"/>
    </font>
    <font>
      <sz val="9.5"/>
      <color rgb="FF17479E"/>
      <name val="Calibri"/>
      <family val="2"/>
    </font>
    <font>
      <sz val="9"/>
      <color rgb="FF17479E"/>
      <name val="Calibri"/>
      <family val="2"/>
    </font>
    <font>
      <sz val="10.5"/>
      <color rgb="FFFFFFFF"/>
      <name val="Arial Black"/>
      <family val="2"/>
    </font>
    <font>
      <sz val="6.5"/>
      <color theme="1"/>
      <name val="Calibri"/>
      <family val="2"/>
    </font>
    <font>
      <sz val="10"/>
      <color theme="1"/>
      <name val="Arial Black"/>
      <family val="2"/>
    </font>
    <font>
      <sz val="11"/>
      <color theme="1"/>
      <name val="Aptos Narrow"/>
      <family val="2"/>
      <scheme val="minor"/>
    </font>
    <font>
      <b/>
      <sz val="11"/>
      <color theme="1"/>
      <name val="Aptos Narrow"/>
      <family val="2"/>
      <scheme val="minor"/>
    </font>
    <font>
      <b/>
      <sz val="11"/>
      <color rgb="FFFFFFFF"/>
      <name val="Arial Black"/>
      <family val="2"/>
    </font>
    <font>
      <u/>
      <sz val="11"/>
      <color theme="10"/>
      <name val="Aptos Narrow"/>
      <family val="2"/>
      <scheme val="minor"/>
    </font>
    <font>
      <sz val="10"/>
      <name val="Arial"/>
      <family val="2"/>
    </font>
    <font>
      <vertAlign val="superscript"/>
      <sz val="9.5"/>
      <color rgb="FF17479E"/>
      <name val="Calibri"/>
      <family val="2"/>
    </font>
    <font>
      <vertAlign val="superscript"/>
      <sz val="10.5"/>
      <color rgb="FF000000"/>
      <name val="Calibri"/>
      <family val="2"/>
    </font>
    <font>
      <vertAlign val="superscript"/>
      <sz val="10.5"/>
      <color theme="1"/>
      <name val="Calibri"/>
      <family val="2"/>
    </font>
    <font>
      <b/>
      <sz val="10.5"/>
      <color rgb="FF17479E"/>
      <name val="Calibri"/>
      <family val="2"/>
    </font>
    <font>
      <sz val="11"/>
      <color theme="1"/>
      <name val="Calibri"/>
      <family val="2"/>
    </font>
    <font>
      <b/>
      <sz val="11"/>
      <color theme="1"/>
      <name val="Calibri"/>
      <family val="2"/>
    </font>
    <font>
      <sz val="11"/>
      <name val="Calibri"/>
      <family val="2"/>
    </font>
    <font>
      <i/>
      <sz val="11"/>
      <name val="Calibri"/>
      <family val="2"/>
    </font>
    <font>
      <i/>
      <sz val="11"/>
      <color rgb="FF000000"/>
      <name val="Calibri"/>
      <family val="2"/>
    </font>
    <font>
      <sz val="11"/>
      <color rgb="FF000000"/>
      <name val="Calibri"/>
      <family val="2"/>
    </font>
  </fonts>
  <fills count="7">
    <fill>
      <patternFill patternType="none"/>
    </fill>
    <fill>
      <patternFill patternType="gray125"/>
    </fill>
    <fill>
      <patternFill patternType="solid">
        <fgColor rgb="FF17479E"/>
        <bgColor indexed="64"/>
      </patternFill>
    </fill>
    <fill>
      <patternFill patternType="solid">
        <fgColor rgb="FF00B4D0"/>
        <bgColor indexed="64"/>
      </patternFill>
    </fill>
    <fill>
      <patternFill patternType="solid">
        <fgColor rgb="FFEDEAE9"/>
        <bgColor indexed="64"/>
      </patternFill>
    </fill>
    <fill>
      <patternFill patternType="solid">
        <fgColor rgb="FFE6E3E1"/>
        <bgColor indexed="64"/>
      </patternFill>
    </fill>
    <fill>
      <patternFill patternType="solid">
        <fgColor rgb="FFECE9E8"/>
        <bgColor indexed="64"/>
      </patternFill>
    </fill>
  </fills>
  <borders count="21">
    <border>
      <left/>
      <right/>
      <top/>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style="medium">
        <color rgb="FFFFFFFF"/>
      </bottom>
      <diagonal/>
    </border>
    <border>
      <left/>
      <right/>
      <top/>
      <bottom style="medium">
        <color rgb="FF17479E"/>
      </bottom>
      <diagonal/>
    </border>
    <border>
      <left/>
      <right style="medium">
        <color rgb="FFFFFFFF"/>
      </right>
      <top/>
      <bottom style="medium">
        <color rgb="FF17479E"/>
      </bottom>
      <diagonal/>
    </border>
    <border>
      <left/>
      <right style="medium">
        <color rgb="FFFFFFFF"/>
      </right>
      <top style="medium">
        <color rgb="FF17479E"/>
      </top>
      <bottom style="medium">
        <color rgb="FF17479E"/>
      </bottom>
      <diagonal/>
    </border>
    <border>
      <left style="medium">
        <color rgb="FFFFFFFF"/>
      </left>
      <right style="medium">
        <color rgb="FFFFFFFF"/>
      </right>
      <top/>
      <bottom/>
      <diagonal/>
    </border>
    <border>
      <left/>
      <right style="medium">
        <color rgb="FFFFFFFF"/>
      </right>
      <top/>
      <bottom/>
      <diagonal/>
    </border>
    <border>
      <left/>
      <right/>
      <top/>
      <bottom style="medium">
        <color rgb="FFFFFFFF"/>
      </bottom>
      <diagonal/>
    </border>
    <border>
      <left style="medium">
        <color rgb="FFFFFFFF"/>
      </left>
      <right style="medium">
        <color rgb="FFFFFFFF"/>
      </right>
      <top/>
      <bottom style="medium">
        <color rgb="FF17479E"/>
      </bottom>
      <diagonal/>
    </border>
    <border>
      <left style="medium">
        <color rgb="FFFFFFFF"/>
      </left>
      <right/>
      <top/>
      <bottom style="medium">
        <color rgb="FFFFFFFF"/>
      </bottom>
      <diagonal/>
    </border>
    <border>
      <left style="medium">
        <color rgb="FFFFFFFF"/>
      </left>
      <right/>
      <top style="medium">
        <color rgb="FFFFFFFF"/>
      </top>
      <bottom style="medium">
        <color rgb="FF17479E"/>
      </bottom>
      <diagonal/>
    </border>
    <border>
      <left style="medium">
        <color rgb="FFFFFFFF"/>
      </left>
      <right style="medium">
        <color rgb="FFFFFFFF"/>
      </right>
      <top style="medium">
        <color rgb="FF17479E"/>
      </top>
      <bottom style="medium">
        <color rgb="FF17479E"/>
      </bottom>
      <diagonal/>
    </border>
    <border>
      <left style="medium">
        <color rgb="FFFFFFFF"/>
      </left>
      <right style="medium">
        <color rgb="FFFFFFFF"/>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17479E"/>
      </top>
      <bottom style="medium">
        <color rgb="FF17479E"/>
      </bottom>
      <diagonal/>
    </border>
    <border>
      <left/>
      <right style="medium">
        <color rgb="FFFFFFFF"/>
      </right>
      <top style="medium">
        <color rgb="FFFFFFFF"/>
      </top>
      <bottom style="medium">
        <color rgb="FF17479E"/>
      </bottom>
      <diagonal/>
    </border>
    <border>
      <left/>
      <right/>
      <top style="medium">
        <color rgb="FF17479E"/>
      </top>
      <bottom/>
      <diagonal/>
    </border>
  </borders>
  <cellStyleXfs count="17">
    <xf numFmtId="0" fontId="0" fillId="0" borderId="0"/>
    <xf numFmtId="0" fontId="20" fillId="0" borderId="0" applyNumberFormat="0" applyFill="0" applyBorder="0" applyAlignment="0" applyProtection="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144">
    <xf numFmtId="0" fontId="0" fillId="0" borderId="0" xfId="0"/>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5" fillId="4" borderId="7" xfId="0" applyFont="1" applyFill="1" applyBorder="1" applyAlignment="1">
      <alignment horizontal="left" vertical="center" wrapText="1"/>
    </xf>
    <xf numFmtId="0" fontId="5" fillId="4" borderId="7" xfId="0" applyFont="1" applyFill="1" applyBorder="1" applyAlignment="1">
      <alignment horizontal="center" vertical="center" wrapText="1"/>
    </xf>
    <xf numFmtId="0" fontId="3" fillId="0" borderId="0" xfId="0" applyFont="1" applyAlignment="1">
      <alignment horizontal="center" vertical="center" wrapText="1"/>
    </xf>
    <xf numFmtId="0" fontId="2" fillId="3" borderId="2" xfId="0" applyFont="1" applyFill="1" applyBorder="1" applyAlignment="1">
      <alignment horizontal="left" vertical="center"/>
    </xf>
    <xf numFmtId="0" fontId="3" fillId="0" borderId="6" xfId="0" applyFont="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0" fillId="0" borderId="0" xfId="0" applyAlignment="1">
      <alignment wrapText="1"/>
    </xf>
    <xf numFmtId="0" fontId="2" fillId="2" borderId="4" xfId="0" applyFont="1" applyFill="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center" vertical="center"/>
    </xf>
    <xf numFmtId="0" fontId="5" fillId="4" borderId="7"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9" fillId="0" borderId="0" xfId="0" applyFont="1" applyAlignment="1">
      <alignment vertical="center"/>
    </xf>
    <xf numFmtId="0" fontId="2" fillId="3" borderId="12"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11" fillId="3" borderId="7" xfId="0" applyFont="1" applyFill="1" applyBorder="1" applyAlignment="1">
      <alignment horizontal="left" vertical="center" wrapText="1"/>
    </xf>
    <xf numFmtId="0" fontId="12" fillId="0" borderId="0" xfId="0" applyFont="1"/>
    <xf numFmtId="0" fontId="12" fillId="0" borderId="0" xfId="0" applyFont="1" applyAlignment="1">
      <alignment vertical="center"/>
    </xf>
    <xf numFmtId="0" fontId="2" fillId="3" borderId="7" xfId="0" applyFont="1" applyFill="1" applyBorder="1" applyAlignment="1">
      <alignment horizontal="left" vertical="center" wrapText="1"/>
    </xf>
    <xf numFmtId="0" fontId="1" fillId="3" borderId="7" xfId="0" applyFont="1" applyFill="1" applyBorder="1" applyAlignment="1">
      <alignment horizontal="left" vertical="center" wrapText="1"/>
    </xf>
    <xf numFmtId="0" fontId="2" fillId="3" borderId="7" xfId="0" applyFont="1" applyFill="1" applyBorder="1" applyAlignment="1">
      <alignment horizontal="right" vertical="center" wrapText="1"/>
    </xf>
    <xf numFmtId="0" fontId="5" fillId="5" borderId="7" xfId="0" applyFont="1" applyFill="1" applyBorder="1" applyAlignment="1">
      <alignment horizontal="left" vertical="center" wrapText="1"/>
    </xf>
    <xf numFmtId="0" fontId="5" fillId="5" borderId="7" xfId="0" applyFont="1" applyFill="1" applyBorder="1" applyAlignment="1">
      <alignment horizontal="center" vertical="center" wrapText="1"/>
    </xf>
    <xf numFmtId="0" fontId="2" fillId="3" borderId="7" xfId="0" applyFont="1" applyFill="1" applyBorder="1" applyAlignment="1">
      <alignment horizontal="left" vertical="center"/>
    </xf>
    <xf numFmtId="0" fontId="5" fillId="5" borderId="7" xfId="0" applyFont="1" applyFill="1" applyBorder="1" applyAlignment="1">
      <alignment horizontal="left" vertical="center"/>
    </xf>
    <xf numFmtId="0" fontId="1" fillId="0" borderId="0" xfId="0" applyFont="1" applyAlignment="1">
      <alignment vertical="center"/>
    </xf>
    <xf numFmtId="0" fontId="5" fillId="5" borderId="8" xfId="0" applyFont="1" applyFill="1" applyBorder="1" applyAlignment="1">
      <alignment horizontal="center" vertical="center" wrapText="1"/>
    </xf>
    <xf numFmtId="0" fontId="5" fillId="5" borderId="8" xfId="0" applyFont="1" applyFill="1" applyBorder="1" applyAlignment="1">
      <alignment horizontal="left" vertical="center" wrapText="1"/>
    </xf>
    <xf numFmtId="0" fontId="5" fillId="5" borderId="8" xfId="0" applyFont="1" applyFill="1" applyBorder="1" applyAlignment="1">
      <alignment horizontal="left" vertical="center" wrapText="1" indent="2"/>
    </xf>
    <xf numFmtId="0" fontId="9" fillId="0" borderId="0" xfId="0" applyFont="1" applyAlignment="1">
      <alignment horizontal="left" vertical="center" indent="1"/>
    </xf>
    <xf numFmtId="0" fontId="5" fillId="5" borderId="12" xfId="0" applyFont="1" applyFill="1" applyBorder="1" applyAlignment="1">
      <alignment horizontal="left" vertical="center" wrapText="1"/>
    </xf>
    <xf numFmtId="0" fontId="2" fillId="3" borderId="12" xfId="0" applyFont="1" applyFill="1" applyBorder="1" applyAlignment="1">
      <alignment horizontal="left" vertical="center"/>
    </xf>
    <xf numFmtId="0" fontId="5" fillId="5" borderId="15" xfId="0" applyFont="1" applyFill="1" applyBorder="1" applyAlignment="1">
      <alignment horizontal="left" vertical="center" wrapText="1"/>
    </xf>
    <xf numFmtId="0" fontId="5" fillId="5" borderId="15" xfId="0" applyFont="1" applyFill="1" applyBorder="1" applyAlignment="1">
      <alignment horizontal="left" vertical="center"/>
    </xf>
    <xf numFmtId="0" fontId="13" fillId="0" borderId="0" xfId="0" applyFont="1" applyAlignment="1">
      <alignment vertical="center"/>
    </xf>
    <xf numFmtId="0" fontId="14" fillId="2" borderId="4" xfId="0" applyFont="1" applyFill="1" applyBorder="1" applyAlignment="1">
      <alignment horizontal="center" vertical="center" wrapText="1"/>
    </xf>
    <xf numFmtId="0" fontId="14" fillId="3" borderId="7" xfId="0" applyFont="1" applyFill="1" applyBorder="1" applyAlignment="1">
      <alignment horizontal="left" vertical="center" wrapText="1"/>
    </xf>
    <xf numFmtId="0" fontId="14" fillId="3" borderId="7" xfId="0" applyFont="1" applyFill="1" applyBorder="1" applyAlignment="1">
      <alignment horizontal="center" vertical="center" wrapText="1"/>
    </xf>
    <xf numFmtId="0" fontId="14" fillId="3" borderId="7" xfId="0" applyFont="1" applyFill="1" applyBorder="1" applyAlignment="1">
      <alignment horizontal="left" vertical="center"/>
    </xf>
    <xf numFmtId="0" fontId="5" fillId="5" borderId="8" xfId="0" applyFont="1" applyFill="1" applyBorder="1" applyAlignment="1">
      <alignment horizontal="left" vertical="center"/>
    </xf>
    <xf numFmtId="0" fontId="14" fillId="3" borderId="8" xfId="0" applyFont="1" applyFill="1" applyBorder="1" applyAlignment="1">
      <alignment horizontal="center" vertical="center" wrapText="1"/>
    </xf>
    <xf numFmtId="0" fontId="1" fillId="3" borderId="8"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7" xfId="0" applyFont="1" applyFill="1" applyBorder="1" applyAlignment="1">
      <alignment horizontal="center" vertical="center" wrapText="1"/>
    </xf>
    <xf numFmtId="0" fontId="3" fillId="0" borderId="0" xfId="0" applyFont="1" applyAlignment="1">
      <alignment vertical="center"/>
    </xf>
    <xf numFmtId="0" fontId="1" fillId="2" borderId="3"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8" xfId="0" applyFont="1" applyFill="1" applyBorder="1" applyAlignment="1">
      <alignment horizontal="left" vertical="center" wrapText="1" indent="2"/>
    </xf>
    <xf numFmtId="0" fontId="1" fillId="2" borderId="16"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16" fillId="0" borderId="0" xfId="0" applyFont="1" applyAlignment="1">
      <alignment horizontal="center" vertical="center" wrapText="1"/>
    </xf>
    <xf numFmtId="0" fontId="10" fillId="0" borderId="0" xfId="0" applyFont="1" applyAlignment="1">
      <alignment horizontal="center" vertical="center" wrapText="1"/>
    </xf>
    <xf numFmtId="0" fontId="2" fillId="3" borderId="8" xfId="0" applyFont="1" applyFill="1" applyBorder="1" applyAlignment="1">
      <alignment horizontal="left" vertical="center"/>
    </xf>
    <xf numFmtId="0" fontId="19" fillId="2" borderId="4" xfId="0" applyFont="1" applyFill="1" applyBorder="1" applyAlignment="1">
      <alignment horizontal="center" vertical="center" wrapText="1"/>
    </xf>
    <xf numFmtId="0" fontId="18" fillId="0" borderId="0" xfId="0" applyFont="1"/>
    <xf numFmtId="0" fontId="7" fillId="0" borderId="6" xfId="0" applyFont="1" applyBorder="1" applyAlignment="1">
      <alignment horizontal="left" vertical="center"/>
    </xf>
    <xf numFmtId="0" fontId="8" fillId="4" borderId="7" xfId="0" applyFont="1" applyFill="1" applyBorder="1" applyAlignment="1">
      <alignment horizontal="left" vertical="center"/>
    </xf>
    <xf numFmtId="0" fontId="2" fillId="3" borderId="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4" xfId="0" applyFont="1" applyFill="1" applyBorder="1" applyAlignment="1">
      <alignment horizontal="center" vertical="center" wrapText="1"/>
    </xf>
    <xf numFmtId="164" fontId="1" fillId="3" borderId="7" xfId="0" applyNumberFormat="1" applyFont="1" applyFill="1" applyBorder="1" applyAlignment="1">
      <alignment horizontal="left" vertical="center" wrapText="1"/>
    </xf>
    <xf numFmtId="164" fontId="5" fillId="5" borderId="7" xfId="0" applyNumberFormat="1"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5" fillId="4" borderId="7" xfId="0" applyNumberFormat="1" applyFont="1" applyFill="1" applyBorder="1" applyAlignment="1">
      <alignment horizontal="center" vertical="center" wrapText="1"/>
    </xf>
    <xf numFmtId="164" fontId="1" fillId="3" borderId="14" xfId="0" applyNumberFormat="1" applyFont="1" applyFill="1" applyBorder="1" applyAlignment="1">
      <alignment horizontal="center" vertical="center" wrapText="1"/>
    </xf>
    <xf numFmtId="0" fontId="1" fillId="2" borderId="1" xfId="0" applyFont="1" applyFill="1" applyBorder="1" applyAlignment="1">
      <alignment vertical="center"/>
    </xf>
    <xf numFmtId="0" fontId="1" fillId="2" borderId="2" xfId="0" applyFont="1" applyFill="1" applyBorder="1" applyAlignment="1">
      <alignment vertical="center"/>
    </xf>
    <xf numFmtId="1" fontId="0" fillId="0" borderId="0" xfId="0" applyNumberFormat="1"/>
    <xf numFmtId="1" fontId="2" fillId="2" borderId="4" xfId="0" applyNumberFormat="1" applyFont="1" applyFill="1" applyBorder="1" applyAlignment="1">
      <alignment horizontal="center" vertical="center" wrapText="1"/>
    </xf>
    <xf numFmtId="1" fontId="1" fillId="3" borderId="14" xfId="0" applyNumberFormat="1" applyFont="1" applyFill="1" applyBorder="1" applyAlignment="1">
      <alignment vertical="center" wrapText="1"/>
    </xf>
    <xf numFmtId="0" fontId="2" fillId="3" borderId="19" xfId="0" applyFont="1" applyFill="1" applyBorder="1" applyAlignment="1">
      <alignment horizontal="center" vertical="center" wrapText="1"/>
    </xf>
    <xf numFmtId="0" fontId="1" fillId="3" borderId="19" xfId="0" applyFont="1" applyFill="1" applyBorder="1" applyAlignment="1">
      <alignment horizontal="left" vertical="center" wrapText="1"/>
    </xf>
    <xf numFmtId="0" fontId="2" fillId="3" borderId="19" xfId="0" applyFont="1" applyFill="1" applyBorder="1" applyAlignment="1">
      <alignment horizontal="right" vertical="center" wrapText="1"/>
    </xf>
    <xf numFmtId="0" fontId="2" fillId="3" borderId="19" xfId="0" applyFont="1" applyFill="1" applyBorder="1" applyAlignment="1">
      <alignment horizontal="left" vertical="center"/>
    </xf>
    <xf numFmtId="1" fontId="2" fillId="2" borderId="11" xfId="0" applyNumberFormat="1" applyFont="1" applyFill="1" applyBorder="1" applyAlignment="1">
      <alignment horizontal="center" vertical="center" wrapText="1"/>
    </xf>
    <xf numFmtId="0" fontId="12" fillId="0" borderId="20" xfId="0" applyFont="1" applyBorder="1" applyAlignment="1">
      <alignment vertical="center"/>
    </xf>
    <xf numFmtId="164" fontId="3" fillId="0" borderId="6" xfId="0" applyNumberFormat="1" applyFont="1" applyBorder="1" applyAlignment="1">
      <alignment horizontal="center" vertical="center"/>
    </xf>
    <xf numFmtId="164" fontId="5" fillId="4" borderId="7" xfId="0" applyNumberFormat="1" applyFont="1" applyFill="1" applyBorder="1" applyAlignment="1">
      <alignment horizontal="center" vertical="center"/>
    </xf>
    <xf numFmtId="164" fontId="1" fillId="3" borderId="4" xfId="0" applyNumberFormat="1" applyFont="1" applyFill="1" applyBorder="1" applyAlignment="1">
      <alignment horizontal="left" vertical="center" wrapText="1"/>
    </xf>
    <xf numFmtId="164" fontId="3" fillId="0" borderId="0" xfId="0" applyNumberFormat="1" applyFont="1" applyAlignment="1">
      <alignment horizontal="center" vertical="center" wrapText="1"/>
    </xf>
    <xf numFmtId="164" fontId="5" fillId="5" borderId="8" xfId="0" applyNumberFormat="1" applyFont="1" applyFill="1" applyBorder="1" applyAlignment="1">
      <alignment horizontal="center" vertical="center" wrapText="1"/>
    </xf>
    <xf numFmtId="164" fontId="1" fillId="3" borderId="7" xfId="0" applyNumberFormat="1" applyFont="1" applyFill="1" applyBorder="1" applyAlignment="1">
      <alignment horizontal="center" vertical="center" wrapText="1"/>
    </xf>
    <xf numFmtId="0" fontId="3" fillId="0" borderId="0" xfId="0" applyFont="1" applyAlignment="1">
      <alignment horizontal="left" vertical="center" indent="1"/>
    </xf>
    <xf numFmtId="0" fontId="25" fillId="0" borderId="0" xfId="0" applyFont="1" applyAlignment="1">
      <alignment horizontal="left" vertical="center" indent="1"/>
    </xf>
    <xf numFmtId="0" fontId="2" fillId="2" borderId="0" xfId="0" applyFont="1" applyFill="1" applyAlignment="1">
      <alignment horizontal="center" vertical="center" wrapText="1"/>
    </xf>
    <xf numFmtId="0" fontId="20" fillId="0" borderId="0" xfId="1"/>
    <xf numFmtId="0" fontId="20" fillId="0" borderId="6" xfId="1" applyBorder="1" applyAlignment="1">
      <alignment horizontal="left" vertical="center"/>
    </xf>
    <xf numFmtId="0" fontId="20" fillId="4" borderId="7" xfId="1" applyFill="1" applyBorder="1" applyAlignment="1">
      <alignment horizontal="left" vertical="center"/>
    </xf>
    <xf numFmtId="164" fontId="5" fillId="4" borderId="7" xfId="0" applyNumberFormat="1" applyFont="1" applyFill="1" applyBorder="1" applyAlignment="1">
      <alignment horizontal="left" vertical="center"/>
    </xf>
    <xf numFmtId="164" fontId="5" fillId="4" borderId="6" xfId="0" applyNumberFormat="1" applyFont="1" applyFill="1" applyBorder="1" applyAlignment="1">
      <alignment horizontal="left" vertical="center"/>
    </xf>
    <xf numFmtId="164" fontId="1" fillId="3" borderId="14" xfId="0" applyNumberFormat="1" applyFont="1" applyFill="1" applyBorder="1" applyAlignment="1">
      <alignment vertical="center" wrapText="1"/>
    </xf>
    <xf numFmtId="164" fontId="3" fillId="0" borderId="6" xfId="0" applyNumberFormat="1" applyFont="1" applyBorder="1" applyAlignment="1">
      <alignment horizontal="left" vertical="center"/>
    </xf>
    <xf numFmtId="0" fontId="26" fillId="0" borderId="0" xfId="0" applyFont="1"/>
    <xf numFmtId="0" fontId="26" fillId="0" borderId="0" xfId="0" applyFont="1" applyAlignment="1">
      <alignment horizontal="left" vertical="center" indent="3"/>
    </xf>
    <xf numFmtId="0" fontId="26" fillId="0" borderId="0" xfId="0" applyFont="1" applyAlignment="1">
      <alignment horizontal="left" vertical="center" indent="4"/>
    </xf>
    <xf numFmtId="0" fontId="2" fillId="3" borderId="0" xfId="0" applyFont="1" applyFill="1" applyAlignment="1">
      <alignment horizontal="left" vertical="center" wrapText="1" indent="1"/>
    </xf>
    <xf numFmtId="0" fontId="26" fillId="0" borderId="0" xfId="0" applyFont="1" applyAlignment="1">
      <alignment horizontal="left" vertical="center" indent="8"/>
    </xf>
    <xf numFmtId="0" fontId="26" fillId="0" borderId="0" xfId="0" applyFont="1" applyAlignment="1">
      <alignment wrapText="1"/>
    </xf>
    <xf numFmtId="0" fontId="26" fillId="0" borderId="0" xfId="0" applyFont="1" applyAlignment="1">
      <alignment vertical="center" wrapText="1"/>
    </xf>
    <xf numFmtId="0" fontId="27" fillId="0" borderId="0" xfId="0" applyFont="1" applyAlignment="1">
      <alignment wrapText="1"/>
    </xf>
    <xf numFmtId="0" fontId="28" fillId="0" borderId="0" xfId="0" applyFont="1" applyAlignment="1">
      <alignment vertical="center" wrapText="1"/>
    </xf>
    <xf numFmtId="0" fontId="29" fillId="0" borderId="0" xfId="0" applyFont="1" applyAlignment="1">
      <alignment wrapText="1"/>
    </xf>
    <xf numFmtId="0" fontId="29" fillId="0" borderId="0" xfId="0" applyFont="1"/>
    <xf numFmtId="49" fontId="3" fillId="0" borderId="6" xfId="0" applyNumberFormat="1" applyFont="1" applyBorder="1" applyAlignment="1">
      <alignment horizontal="left" vertical="center"/>
    </xf>
    <xf numFmtId="0" fontId="11" fillId="2" borderId="16" xfId="0" applyFont="1" applyFill="1" applyBorder="1" applyAlignment="1">
      <alignment horizontal="center" vertical="center" wrapText="1"/>
    </xf>
    <xf numFmtId="0" fontId="0" fillId="0" borderId="0" xfId="0" applyAlignment="1">
      <alignment horizontal="center" vertical="center"/>
    </xf>
    <xf numFmtId="0" fontId="2" fillId="2" borderId="10"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10" xfId="0" applyFont="1" applyFill="1" applyBorder="1" applyAlignment="1">
      <alignment horizontal="left" vertical="center"/>
    </xf>
    <xf numFmtId="0" fontId="1" fillId="2" borderId="4" xfId="0" applyFont="1" applyFill="1" applyBorder="1" applyAlignment="1">
      <alignment horizontal="left" vertical="center"/>
    </xf>
    <xf numFmtId="0" fontId="14"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9" xfId="0" applyFont="1" applyFill="1" applyBorder="1" applyAlignment="1">
      <alignment horizontal="left"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11" fillId="2" borderId="9" xfId="0" applyFont="1" applyFill="1" applyBorder="1" applyAlignment="1">
      <alignment horizontal="left" vertical="center" wrapText="1"/>
    </xf>
    <xf numFmtId="0" fontId="11" fillId="2" borderId="2" xfId="0" applyFont="1" applyFill="1" applyBorder="1" applyAlignment="1">
      <alignment horizontal="left" vertical="center" wrapText="1"/>
    </xf>
  </cellXfs>
  <cellStyles count="17">
    <cellStyle name="Hyperlink" xfId="1" builtinId="8"/>
    <cellStyle name="Normal" xfId="0" builtinId="0"/>
    <cellStyle name="Normal 2 2" xfId="2" xr:uid="{476BFFD4-290D-4DE4-8E40-06A55FD4A1F5}"/>
    <cellStyle name="style1748438354251" xfId="3" xr:uid="{3AB1CBCC-3F23-4612-BEE9-0E15994D4128}"/>
    <cellStyle name="style1748438354321" xfId="9" xr:uid="{78158B04-0E42-4101-B4F8-2284E81C06BD}"/>
    <cellStyle name="style1748438354438" xfId="4" xr:uid="{31E900C9-F2D4-4149-A391-677DBE175360}"/>
    <cellStyle name="style1748438354504" xfId="13" xr:uid="{D9B045F2-67B7-41C7-BB92-FEBB4F5C7838}"/>
    <cellStyle name="style1748438354612" xfId="5" xr:uid="{B6547FFA-D28F-4F90-A66E-B960D9FA40FB}"/>
    <cellStyle name="style1748438355631" xfId="15" xr:uid="{9F822C11-595E-4A61-9FB2-17C0008DC2FA}"/>
    <cellStyle name="style1748438355670" xfId="14" xr:uid="{6E3BFF56-EC89-4749-B82A-B20C918B822F}"/>
    <cellStyle name="style1748438355689" xfId="16" xr:uid="{8D09C80B-EFF3-4F81-BBB0-3B3EA9E33AF8}"/>
    <cellStyle name="style1748438356767" xfId="6" xr:uid="{322E0E1F-D3FA-4860-9164-8FAE4D66D2BF}"/>
    <cellStyle name="style1748438356787" xfId="7" xr:uid="{4778BDF0-DBD3-4E2A-B969-6AFA07EF6C25}"/>
    <cellStyle name="style1748438356816" xfId="8" xr:uid="{62BF659A-DAA2-49B3-8152-AB919E73990C}"/>
    <cellStyle name="style1748438356842" xfId="10" xr:uid="{1C215B40-6AD1-4EAC-BFE4-B1FF6C41A0DA}"/>
    <cellStyle name="style1748438356879" xfId="11" xr:uid="{4B64CD45-C114-42E0-BE99-BBA30CCF228F}"/>
    <cellStyle name="style1748438356912" xfId="12" xr:uid="{65BD3962-16BA-49D5-889B-0EDDDFB7087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591909</xdr:colOff>
      <xdr:row>37</xdr:row>
      <xdr:rowOff>121602</xdr:rowOff>
    </xdr:to>
    <xdr:pic>
      <xdr:nvPicPr>
        <xdr:cNvPr id="5" name="Picture 4">
          <a:extLst>
            <a:ext uri="{FF2B5EF4-FFF2-40B4-BE49-F238E27FC236}">
              <a16:creationId xmlns:a16="http://schemas.microsoft.com/office/drawing/2014/main" id="{7B626839-B64F-1C88-8564-F3D1E6A3BC9A}"/>
            </a:ext>
          </a:extLst>
        </xdr:cNvPr>
        <xdr:cNvPicPr>
          <a:picLocks noChangeAspect="1"/>
        </xdr:cNvPicPr>
      </xdr:nvPicPr>
      <xdr:blipFill>
        <a:blip xmlns:r="http://schemas.openxmlformats.org/officeDocument/2006/relationships" r:embed="rId1"/>
        <a:stretch>
          <a:fillRect/>
        </a:stretch>
      </xdr:blipFill>
      <xdr:spPr>
        <a:xfrm>
          <a:off x="0" y="0"/>
          <a:ext cx="9729559" cy="6935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397550</xdr:colOff>
      <xdr:row>21</xdr:row>
      <xdr:rowOff>104945</xdr:rowOff>
    </xdr:to>
    <xdr:pic>
      <xdr:nvPicPr>
        <xdr:cNvPr id="3" name="Picture 2">
          <a:extLst>
            <a:ext uri="{FF2B5EF4-FFF2-40B4-BE49-F238E27FC236}">
              <a16:creationId xmlns:a16="http://schemas.microsoft.com/office/drawing/2014/main" id="{AACD4006-9F1A-93C3-C4B5-6096A309EE9B}"/>
            </a:ext>
          </a:extLst>
        </xdr:cNvPr>
        <xdr:cNvPicPr>
          <a:picLocks noChangeAspect="1"/>
        </xdr:cNvPicPr>
      </xdr:nvPicPr>
      <xdr:blipFill>
        <a:blip xmlns:r="http://schemas.openxmlformats.org/officeDocument/2006/relationships" r:embed="rId1"/>
        <a:stretch>
          <a:fillRect/>
        </a:stretch>
      </xdr:blipFill>
      <xdr:spPr>
        <a:xfrm>
          <a:off x="234950" y="444500"/>
          <a:ext cx="6322100" cy="34323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ne Marie Carew" id="{8549FA2A-7243-4DF5-AF36-DF22FCCA27F1}" userId="S::AMCarew@hrb.ie::572b78f4-8fcd-4b62-9b5d-984351f9c78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2" dT="2026-04-04T11:44:12.77" personId="{8549FA2A-7243-4DF5-AF36-DF22FCCA27F1}" id="{60B1F197-AAA8-4864-AF54-B16B9D1CF6E5}">
    <text xml:space="preserve">One decimal place required throughout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 Id="rId4" Type="http://schemas.microsoft.com/office/2017/10/relationships/threadedComment" Target="../threadedComments/threadedComment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ADBA1-BEC0-444A-B840-15D2843E32A7}">
  <sheetPr codeName="Sheet1">
    <pageSetUpPr fitToPage="1"/>
  </sheetPr>
  <dimension ref="A1"/>
  <sheetViews>
    <sheetView showGridLines="0" workbookViewId="0"/>
  </sheetViews>
  <sheetFormatPr defaultRowHeight="15" x14ac:dyDescent="0.25"/>
  <cols>
    <col min="1" max="1" width="8.5703125" customWidth="1"/>
  </cols>
  <sheetData>
    <row r="1" spans="1:1" ht="14.85" customHeight="1" x14ac:dyDescent="0.25">
      <c r="A1" s="14"/>
    </row>
  </sheetData>
  <pageMargins left="0.7" right="0.7" top="0.75" bottom="0.75" header="0.3" footer="0.3"/>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4D75-4D54-4F32-9DD1-A9A22BF58CBC}">
  <sheetPr codeName="Sheet16">
    <pageSetUpPr fitToPage="1"/>
  </sheetPr>
  <dimension ref="B1:T38"/>
  <sheetViews>
    <sheetView showGridLines="0" topLeftCell="A15" workbookViewId="0">
      <selection activeCell="V10" sqref="V10"/>
    </sheetView>
  </sheetViews>
  <sheetFormatPr defaultRowHeight="15" x14ac:dyDescent="0.25"/>
  <cols>
    <col min="1" max="1" width="3.42578125" customWidth="1"/>
    <col min="2" max="2" width="35.42578125" customWidth="1"/>
    <col min="20" max="20" width="8.5703125" customWidth="1"/>
  </cols>
  <sheetData>
    <row r="1" spans="2:20" ht="6" customHeight="1" x14ac:dyDescent="0.25"/>
    <row r="2" spans="2:20" x14ac:dyDescent="0.25">
      <c r="B2" s="38" t="s">
        <v>307</v>
      </c>
    </row>
    <row r="3" spans="2:20" ht="19.5" thickBot="1" x14ac:dyDescent="0.3">
      <c r="B3" s="139"/>
      <c r="C3" s="122">
        <v>2017</v>
      </c>
      <c r="D3" s="121"/>
      <c r="E3" s="122">
        <v>2018</v>
      </c>
      <c r="F3" s="121"/>
      <c r="G3" s="122">
        <v>2019</v>
      </c>
      <c r="H3" s="121"/>
      <c r="I3" s="122">
        <v>2020</v>
      </c>
      <c r="J3" s="121"/>
      <c r="K3" s="122">
        <v>2021</v>
      </c>
      <c r="L3" s="121"/>
      <c r="M3" s="122">
        <v>2022</v>
      </c>
      <c r="N3" s="121"/>
      <c r="O3" s="122">
        <v>2023</v>
      </c>
      <c r="P3" s="121"/>
      <c r="Q3" s="122">
        <v>2024</v>
      </c>
      <c r="R3" s="121"/>
      <c r="S3" s="122">
        <v>2025</v>
      </c>
      <c r="T3" s="121"/>
    </row>
    <row r="4" spans="2:20" ht="19.5" thickBot="1" x14ac:dyDescent="0.3">
      <c r="B4" s="127"/>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9.5" thickBot="1" x14ac:dyDescent="0.3">
      <c r="B5" s="40" t="s">
        <v>64</v>
      </c>
      <c r="C5" s="23">
        <v>8922</v>
      </c>
      <c r="D5" s="28"/>
      <c r="E5" s="23">
        <v>10274</v>
      </c>
      <c r="F5" s="28"/>
      <c r="G5" s="23">
        <v>10664</v>
      </c>
      <c r="H5" s="28"/>
      <c r="I5" s="23">
        <v>9702</v>
      </c>
      <c r="J5" s="28"/>
      <c r="K5" s="23">
        <v>10769</v>
      </c>
      <c r="L5" s="28"/>
      <c r="M5" s="23">
        <v>12009</v>
      </c>
      <c r="N5" s="28"/>
      <c r="O5" s="23">
        <v>13104</v>
      </c>
      <c r="P5" s="28"/>
      <c r="Q5" s="23">
        <v>13295</v>
      </c>
      <c r="R5" s="28"/>
      <c r="S5" s="23">
        <v>15422</v>
      </c>
      <c r="T5" s="28"/>
    </row>
    <row r="6" spans="2:20" ht="17.25" thickBot="1" x14ac:dyDescent="0.3">
      <c r="B6" s="36" t="s">
        <v>155</v>
      </c>
      <c r="C6" s="31">
        <v>30</v>
      </c>
      <c r="D6" s="73" t="s">
        <v>127</v>
      </c>
      <c r="E6" s="31">
        <v>31</v>
      </c>
      <c r="F6" s="73" t="s">
        <v>68</v>
      </c>
      <c r="G6" s="31">
        <v>31</v>
      </c>
      <c r="H6" s="73" t="s">
        <v>68</v>
      </c>
      <c r="I6" s="31">
        <v>31</v>
      </c>
      <c r="J6" s="73" t="s">
        <v>68</v>
      </c>
      <c r="K6" s="31">
        <v>32</v>
      </c>
      <c r="L6" s="73" t="s">
        <v>128</v>
      </c>
      <c r="M6" s="31">
        <v>33</v>
      </c>
      <c r="N6" s="73" t="s">
        <v>93</v>
      </c>
      <c r="O6" s="31">
        <v>34</v>
      </c>
      <c r="P6" s="73" t="s">
        <v>129</v>
      </c>
      <c r="Q6" s="31">
        <v>34</v>
      </c>
      <c r="R6" s="73" t="s">
        <v>130</v>
      </c>
      <c r="S6" s="31">
        <v>35</v>
      </c>
      <c r="T6" s="73" t="s">
        <v>131</v>
      </c>
    </row>
    <row r="7" spans="2:20" ht="15.75" thickBot="1" x14ac:dyDescent="0.3">
      <c r="B7" s="19" t="s">
        <v>206</v>
      </c>
      <c r="C7" s="9">
        <v>591</v>
      </c>
      <c r="D7" s="91">
        <v>6.6</v>
      </c>
      <c r="E7" s="9">
        <v>732</v>
      </c>
      <c r="F7" s="91">
        <v>7.1</v>
      </c>
      <c r="G7" s="9">
        <v>822</v>
      </c>
      <c r="H7" s="91">
        <v>7.7</v>
      </c>
      <c r="I7" s="9">
        <v>674</v>
      </c>
      <c r="J7" s="91">
        <v>6.9</v>
      </c>
      <c r="K7" s="9">
        <v>595</v>
      </c>
      <c r="L7" s="91">
        <v>5.5</v>
      </c>
      <c r="M7" s="9">
        <v>616</v>
      </c>
      <c r="N7" s="91">
        <v>5.0999999999999996</v>
      </c>
      <c r="O7" s="9">
        <v>657</v>
      </c>
      <c r="P7" s="91">
        <v>5</v>
      </c>
      <c r="Q7" s="9">
        <v>585</v>
      </c>
      <c r="R7" s="91">
        <v>4.4000000000000004</v>
      </c>
      <c r="S7" s="9">
        <v>531</v>
      </c>
      <c r="T7" s="91">
        <v>3.4</v>
      </c>
    </row>
    <row r="8" spans="2:20" ht="15.75" thickBot="1" x14ac:dyDescent="0.3">
      <c r="B8" s="42" t="s">
        <v>153</v>
      </c>
      <c r="C8" s="37">
        <v>6449</v>
      </c>
      <c r="D8" s="92">
        <v>72.3</v>
      </c>
      <c r="E8" s="35">
        <v>7626</v>
      </c>
      <c r="F8" s="92">
        <v>74.2</v>
      </c>
      <c r="G8" s="35">
        <v>7859</v>
      </c>
      <c r="H8" s="92">
        <v>73.7</v>
      </c>
      <c r="I8" s="35">
        <v>7167</v>
      </c>
      <c r="J8" s="92">
        <v>73.900000000000006</v>
      </c>
      <c r="K8" s="35">
        <v>7754</v>
      </c>
      <c r="L8" s="92">
        <v>72</v>
      </c>
      <c r="M8" s="35">
        <v>8639</v>
      </c>
      <c r="N8" s="92">
        <v>71.900000000000006</v>
      </c>
      <c r="O8" s="35">
        <v>9009</v>
      </c>
      <c r="P8" s="92">
        <v>68.8</v>
      </c>
      <c r="Q8" s="35">
        <v>9280</v>
      </c>
      <c r="R8" s="92">
        <v>69.8</v>
      </c>
      <c r="S8" s="35">
        <v>10702</v>
      </c>
      <c r="T8" s="92">
        <v>69.400000000000006</v>
      </c>
    </row>
    <row r="9" spans="2:20" ht="15.75" thickBot="1" x14ac:dyDescent="0.3">
      <c r="B9" s="19" t="s">
        <v>85</v>
      </c>
      <c r="C9" s="9">
        <v>858</v>
      </c>
      <c r="D9" s="91">
        <v>9.6</v>
      </c>
      <c r="E9" s="9">
        <v>980</v>
      </c>
      <c r="F9" s="91">
        <v>9.5</v>
      </c>
      <c r="G9" s="9">
        <v>1173</v>
      </c>
      <c r="H9" s="91">
        <v>11</v>
      </c>
      <c r="I9" s="9">
        <v>1023</v>
      </c>
      <c r="J9" s="91">
        <v>10.5</v>
      </c>
      <c r="K9" s="9">
        <v>1349</v>
      </c>
      <c r="L9" s="91">
        <v>12.5</v>
      </c>
      <c r="M9" s="9">
        <v>1667</v>
      </c>
      <c r="N9" s="91">
        <v>13.9</v>
      </c>
      <c r="O9" s="9">
        <v>1588</v>
      </c>
      <c r="P9" s="91">
        <v>12.1</v>
      </c>
      <c r="Q9" s="9">
        <v>1555</v>
      </c>
      <c r="R9" s="91">
        <v>11.7</v>
      </c>
      <c r="S9" s="9">
        <v>1789</v>
      </c>
      <c r="T9" s="91">
        <v>11.6</v>
      </c>
    </row>
    <row r="10" spans="2:20" ht="15.75" thickBot="1" x14ac:dyDescent="0.3">
      <c r="B10" s="36" t="s">
        <v>81</v>
      </c>
      <c r="C10" s="35">
        <v>310</v>
      </c>
      <c r="D10" s="92">
        <v>3.5</v>
      </c>
      <c r="E10" s="35">
        <v>343</v>
      </c>
      <c r="F10" s="92">
        <v>3.3</v>
      </c>
      <c r="G10" s="35">
        <v>320</v>
      </c>
      <c r="H10" s="92">
        <v>3</v>
      </c>
      <c r="I10" s="35">
        <v>291</v>
      </c>
      <c r="J10" s="92">
        <v>3</v>
      </c>
      <c r="K10" s="35">
        <v>361</v>
      </c>
      <c r="L10" s="92">
        <v>3.4</v>
      </c>
      <c r="M10" s="35">
        <v>361</v>
      </c>
      <c r="N10" s="92">
        <v>3</v>
      </c>
      <c r="O10" s="35">
        <v>368</v>
      </c>
      <c r="P10" s="92">
        <v>2.8</v>
      </c>
      <c r="Q10" s="35">
        <v>365</v>
      </c>
      <c r="R10" s="92">
        <v>2.7</v>
      </c>
      <c r="S10" s="35">
        <v>440</v>
      </c>
      <c r="T10" s="92">
        <v>2.9</v>
      </c>
    </row>
    <row r="11" spans="2:20" ht="15.75" thickBot="1" x14ac:dyDescent="0.3">
      <c r="B11" s="19" t="s">
        <v>207</v>
      </c>
      <c r="C11" s="9">
        <v>3118</v>
      </c>
      <c r="D11" s="91">
        <v>34.9</v>
      </c>
      <c r="E11" s="9">
        <v>3551</v>
      </c>
      <c r="F11" s="91">
        <v>34.6</v>
      </c>
      <c r="G11" s="9">
        <v>3306</v>
      </c>
      <c r="H11" s="91">
        <v>31</v>
      </c>
      <c r="I11" s="9">
        <v>3154</v>
      </c>
      <c r="J11" s="91">
        <v>32.5</v>
      </c>
      <c r="K11" s="9">
        <v>3563</v>
      </c>
      <c r="L11" s="91">
        <v>33.1</v>
      </c>
      <c r="M11" s="9">
        <v>3779</v>
      </c>
      <c r="N11" s="91">
        <v>31.5</v>
      </c>
      <c r="O11" s="9">
        <v>4040</v>
      </c>
      <c r="P11" s="91">
        <v>30.8</v>
      </c>
      <c r="Q11" s="9">
        <v>4024</v>
      </c>
      <c r="R11" s="91">
        <v>30.3</v>
      </c>
      <c r="S11" s="9">
        <v>4783</v>
      </c>
      <c r="T11" s="91">
        <v>31</v>
      </c>
    </row>
    <row r="12" spans="2:20" ht="15.75" thickBot="1" x14ac:dyDescent="0.3">
      <c r="B12" s="42" t="s">
        <v>83</v>
      </c>
      <c r="C12" s="37">
        <v>1280</v>
      </c>
      <c r="D12" s="92">
        <v>14.3</v>
      </c>
      <c r="E12" s="35">
        <v>1735</v>
      </c>
      <c r="F12" s="92">
        <v>16.899999999999999</v>
      </c>
      <c r="G12" s="35">
        <v>1700</v>
      </c>
      <c r="H12" s="92">
        <v>15.9</v>
      </c>
      <c r="I12" s="35">
        <v>1574</v>
      </c>
      <c r="J12" s="92">
        <v>16.2</v>
      </c>
      <c r="K12" s="35">
        <v>2207</v>
      </c>
      <c r="L12" s="92">
        <v>20.5</v>
      </c>
      <c r="M12" s="35">
        <v>2643</v>
      </c>
      <c r="N12" s="92">
        <v>22</v>
      </c>
      <c r="O12" s="35">
        <v>2905</v>
      </c>
      <c r="P12" s="92">
        <v>22.2</v>
      </c>
      <c r="Q12" s="35">
        <v>2896</v>
      </c>
      <c r="R12" s="92">
        <v>21.8</v>
      </c>
      <c r="S12" s="35">
        <v>3205</v>
      </c>
      <c r="T12" s="92">
        <v>20.8</v>
      </c>
    </row>
    <row r="13" spans="2:20" ht="15.75" thickBot="1" x14ac:dyDescent="0.3">
      <c r="B13" s="19" t="s">
        <v>84</v>
      </c>
      <c r="C13" s="9">
        <v>5702</v>
      </c>
      <c r="D13" s="91">
        <v>63.9</v>
      </c>
      <c r="E13" s="9">
        <v>6356</v>
      </c>
      <c r="F13" s="91">
        <v>61.9</v>
      </c>
      <c r="G13" s="9">
        <v>5852</v>
      </c>
      <c r="H13" s="91">
        <v>54.9</v>
      </c>
      <c r="I13" s="9">
        <v>5726</v>
      </c>
      <c r="J13" s="91">
        <v>59</v>
      </c>
      <c r="K13" s="9">
        <v>6333</v>
      </c>
      <c r="L13" s="91">
        <v>58.8</v>
      </c>
      <c r="M13" s="9">
        <v>7101</v>
      </c>
      <c r="N13" s="91">
        <v>59.1</v>
      </c>
      <c r="O13" s="9">
        <v>7819</v>
      </c>
      <c r="P13" s="91">
        <v>59.7</v>
      </c>
      <c r="Q13" s="9">
        <v>8412</v>
      </c>
      <c r="R13" s="91">
        <v>63.3</v>
      </c>
      <c r="S13" s="9">
        <v>9127</v>
      </c>
      <c r="T13" s="91">
        <v>59.2</v>
      </c>
    </row>
    <row r="14" spans="2:20" ht="15.75" thickBot="1" x14ac:dyDescent="0.3">
      <c r="B14" s="42" t="s">
        <v>208</v>
      </c>
      <c r="C14" s="35">
        <v>712</v>
      </c>
      <c r="D14" s="92">
        <v>8</v>
      </c>
      <c r="E14" s="35">
        <v>823</v>
      </c>
      <c r="F14" s="92">
        <v>8</v>
      </c>
      <c r="G14" s="35">
        <v>1251</v>
      </c>
      <c r="H14" s="92">
        <v>11.7</v>
      </c>
      <c r="I14" s="35">
        <v>1165</v>
      </c>
      <c r="J14" s="92">
        <v>12</v>
      </c>
      <c r="K14" s="35">
        <v>1049</v>
      </c>
      <c r="L14" s="92">
        <v>9.6999999999999993</v>
      </c>
      <c r="M14" s="35">
        <v>790</v>
      </c>
      <c r="N14" s="92">
        <v>6.6</v>
      </c>
      <c r="O14" s="35">
        <v>1048</v>
      </c>
      <c r="P14" s="92">
        <v>8</v>
      </c>
      <c r="Q14" s="35">
        <v>798</v>
      </c>
      <c r="R14" s="92">
        <v>6</v>
      </c>
      <c r="S14" s="35">
        <v>1626</v>
      </c>
      <c r="T14" s="92">
        <v>10.5</v>
      </c>
    </row>
    <row r="15" spans="2:20" ht="19.5" thickBot="1" x14ac:dyDescent="0.3">
      <c r="B15" s="40" t="s">
        <v>92</v>
      </c>
      <c r="C15" s="23">
        <v>3257</v>
      </c>
      <c r="D15" s="72"/>
      <c r="E15" s="23">
        <v>3962</v>
      </c>
      <c r="F15" s="72"/>
      <c r="G15" s="23">
        <v>3979</v>
      </c>
      <c r="H15" s="72"/>
      <c r="I15" s="23">
        <v>3796</v>
      </c>
      <c r="J15" s="72"/>
      <c r="K15" s="23">
        <v>4206</v>
      </c>
      <c r="L15" s="72"/>
      <c r="M15" s="23">
        <v>4456</v>
      </c>
      <c r="N15" s="72"/>
      <c r="O15" s="23">
        <v>4792</v>
      </c>
      <c r="P15" s="72"/>
      <c r="Q15" s="23">
        <v>4771</v>
      </c>
      <c r="R15" s="72"/>
      <c r="S15" s="23">
        <v>5134</v>
      </c>
      <c r="T15" s="72"/>
    </row>
    <row r="16" spans="2:20" ht="17.25" thickBot="1" x14ac:dyDescent="0.3">
      <c r="B16" s="36" t="s">
        <v>155</v>
      </c>
      <c r="C16" s="31">
        <v>26</v>
      </c>
      <c r="D16" s="73" t="s">
        <v>139</v>
      </c>
      <c r="E16" s="31">
        <v>26</v>
      </c>
      <c r="F16" s="73" t="s">
        <v>136</v>
      </c>
      <c r="G16" s="31">
        <v>26</v>
      </c>
      <c r="H16" s="73" t="s">
        <v>136</v>
      </c>
      <c r="I16" s="31">
        <v>27</v>
      </c>
      <c r="J16" s="73" t="s">
        <v>247</v>
      </c>
      <c r="K16" s="31">
        <v>28</v>
      </c>
      <c r="L16" s="73" t="s">
        <v>139</v>
      </c>
      <c r="M16" s="31">
        <v>28</v>
      </c>
      <c r="N16" s="73" t="s">
        <v>94</v>
      </c>
      <c r="O16" s="31">
        <v>29</v>
      </c>
      <c r="P16" s="73" t="s">
        <v>97</v>
      </c>
      <c r="Q16" s="31">
        <v>29</v>
      </c>
      <c r="R16" s="73" t="s">
        <v>97</v>
      </c>
      <c r="S16" s="31">
        <v>30</v>
      </c>
      <c r="T16" s="73" t="s">
        <v>98</v>
      </c>
    </row>
    <row r="17" spans="2:20" ht="15.75" thickBot="1" x14ac:dyDescent="0.3">
      <c r="B17" s="19" t="s">
        <v>206</v>
      </c>
      <c r="C17" s="9">
        <v>413</v>
      </c>
      <c r="D17" s="91">
        <v>12.7</v>
      </c>
      <c r="E17" s="9">
        <v>537</v>
      </c>
      <c r="F17" s="91">
        <v>13.6</v>
      </c>
      <c r="G17" s="9">
        <v>618</v>
      </c>
      <c r="H17" s="91">
        <v>15.5</v>
      </c>
      <c r="I17" s="9">
        <v>548</v>
      </c>
      <c r="J17" s="91">
        <v>14.4</v>
      </c>
      <c r="K17" s="9">
        <v>468</v>
      </c>
      <c r="L17" s="91">
        <v>11.1</v>
      </c>
      <c r="M17" s="9">
        <v>495</v>
      </c>
      <c r="N17" s="91">
        <v>11.1</v>
      </c>
      <c r="O17" s="9">
        <v>546</v>
      </c>
      <c r="P17" s="91">
        <v>11.4</v>
      </c>
      <c r="Q17" s="9">
        <v>481</v>
      </c>
      <c r="R17" s="91">
        <v>10.1</v>
      </c>
      <c r="S17" s="9">
        <v>400</v>
      </c>
      <c r="T17" s="91">
        <v>7.8</v>
      </c>
    </row>
    <row r="18" spans="2:20" ht="15.75" thickBot="1" x14ac:dyDescent="0.3">
      <c r="B18" s="42" t="s">
        <v>153</v>
      </c>
      <c r="C18" s="37">
        <v>2446</v>
      </c>
      <c r="D18" s="92">
        <v>75.099999999999994</v>
      </c>
      <c r="E18" s="35">
        <v>3000</v>
      </c>
      <c r="F18" s="92">
        <v>75.7</v>
      </c>
      <c r="G18" s="35">
        <v>3065</v>
      </c>
      <c r="H18" s="92">
        <v>77</v>
      </c>
      <c r="I18" s="35">
        <v>2886</v>
      </c>
      <c r="J18" s="92">
        <v>76</v>
      </c>
      <c r="K18" s="35">
        <v>3100</v>
      </c>
      <c r="L18" s="92">
        <v>73.7</v>
      </c>
      <c r="M18" s="35">
        <v>3347</v>
      </c>
      <c r="N18" s="92">
        <v>75.099999999999994</v>
      </c>
      <c r="O18" s="35">
        <v>3471</v>
      </c>
      <c r="P18" s="92">
        <v>72.400000000000006</v>
      </c>
      <c r="Q18" s="35">
        <v>3478</v>
      </c>
      <c r="R18" s="92">
        <v>72.900000000000006</v>
      </c>
      <c r="S18" s="35">
        <v>3720</v>
      </c>
      <c r="T18" s="92">
        <v>72.5</v>
      </c>
    </row>
    <row r="19" spans="2:20" ht="15.75" thickBot="1" x14ac:dyDescent="0.3">
      <c r="B19" s="19" t="s">
        <v>85</v>
      </c>
      <c r="C19" s="9">
        <v>199</v>
      </c>
      <c r="D19" s="91">
        <v>6.1</v>
      </c>
      <c r="E19" s="9">
        <v>248</v>
      </c>
      <c r="F19" s="91">
        <v>6.3</v>
      </c>
      <c r="G19" s="9">
        <v>263</v>
      </c>
      <c r="H19" s="91">
        <v>6.6</v>
      </c>
      <c r="I19" s="9">
        <v>229</v>
      </c>
      <c r="J19" s="91">
        <v>6</v>
      </c>
      <c r="K19" s="9">
        <v>287</v>
      </c>
      <c r="L19" s="91">
        <v>6.8</v>
      </c>
      <c r="M19" s="9">
        <v>314</v>
      </c>
      <c r="N19" s="91">
        <v>7</v>
      </c>
      <c r="O19" s="9">
        <v>334</v>
      </c>
      <c r="P19" s="91">
        <v>7</v>
      </c>
      <c r="Q19" s="9">
        <v>294</v>
      </c>
      <c r="R19" s="91">
        <v>6.2</v>
      </c>
      <c r="S19" s="9">
        <v>347</v>
      </c>
      <c r="T19" s="91">
        <v>6.8</v>
      </c>
    </row>
    <row r="20" spans="2:20" ht="15.75" thickBot="1" x14ac:dyDescent="0.3">
      <c r="B20" s="36" t="s">
        <v>81</v>
      </c>
      <c r="C20" s="35">
        <v>97</v>
      </c>
      <c r="D20" s="92">
        <v>3</v>
      </c>
      <c r="E20" s="35">
        <v>109</v>
      </c>
      <c r="F20" s="92">
        <v>2.8</v>
      </c>
      <c r="G20" s="35">
        <v>112</v>
      </c>
      <c r="H20" s="92">
        <v>2.8</v>
      </c>
      <c r="I20" s="35">
        <v>100</v>
      </c>
      <c r="J20" s="92">
        <v>2.6</v>
      </c>
      <c r="K20" s="35">
        <v>129</v>
      </c>
      <c r="L20" s="92">
        <v>3.1</v>
      </c>
      <c r="M20" s="35">
        <v>113</v>
      </c>
      <c r="N20" s="92">
        <v>2.5</v>
      </c>
      <c r="O20" s="35">
        <v>102</v>
      </c>
      <c r="P20" s="92">
        <v>2.1</v>
      </c>
      <c r="Q20" s="35">
        <v>119</v>
      </c>
      <c r="R20" s="92">
        <v>2.5</v>
      </c>
      <c r="S20" s="35">
        <v>94</v>
      </c>
      <c r="T20" s="92">
        <v>1.8</v>
      </c>
    </row>
    <row r="21" spans="2:20" ht="15.75" thickBot="1" x14ac:dyDescent="0.3">
      <c r="B21" s="19" t="s">
        <v>207</v>
      </c>
      <c r="C21" s="9">
        <v>834</v>
      </c>
      <c r="D21" s="91">
        <v>25.6</v>
      </c>
      <c r="E21" s="9">
        <v>946</v>
      </c>
      <c r="F21" s="91">
        <v>23.9</v>
      </c>
      <c r="G21" s="9">
        <v>888</v>
      </c>
      <c r="H21" s="91">
        <v>22.3</v>
      </c>
      <c r="I21" s="9">
        <v>841</v>
      </c>
      <c r="J21" s="91">
        <v>22.2</v>
      </c>
      <c r="K21" s="9">
        <v>1031</v>
      </c>
      <c r="L21" s="91">
        <v>24.5</v>
      </c>
      <c r="M21" s="9">
        <v>1030</v>
      </c>
      <c r="N21" s="91">
        <v>23.1</v>
      </c>
      <c r="O21" s="9">
        <v>1052</v>
      </c>
      <c r="P21" s="91">
        <v>22</v>
      </c>
      <c r="Q21" s="9">
        <v>998</v>
      </c>
      <c r="R21" s="91">
        <v>20.9</v>
      </c>
      <c r="S21" s="9">
        <v>1031</v>
      </c>
      <c r="T21" s="91">
        <v>20.100000000000001</v>
      </c>
    </row>
    <row r="22" spans="2:20" ht="15.75" thickBot="1" x14ac:dyDescent="0.3">
      <c r="B22" s="42" t="s">
        <v>83</v>
      </c>
      <c r="C22" s="35">
        <v>652</v>
      </c>
      <c r="D22" s="92">
        <v>20</v>
      </c>
      <c r="E22" s="35">
        <v>943</v>
      </c>
      <c r="F22" s="92">
        <v>23.8</v>
      </c>
      <c r="G22" s="35">
        <v>901</v>
      </c>
      <c r="H22" s="92">
        <v>22.6</v>
      </c>
      <c r="I22" s="35">
        <v>903</v>
      </c>
      <c r="J22" s="92">
        <v>23.8</v>
      </c>
      <c r="K22" s="35">
        <v>1216</v>
      </c>
      <c r="L22" s="92">
        <v>28.9</v>
      </c>
      <c r="M22" s="35">
        <v>1500</v>
      </c>
      <c r="N22" s="92">
        <v>33.700000000000003</v>
      </c>
      <c r="O22" s="35">
        <v>1569</v>
      </c>
      <c r="P22" s="92">
        <v>32.700000000000003</v>
      </c>
      <c r="Q22" s="35">
        <v>1517</v>
      </c>
      <c r="R22" s="92">
        <v>31.8</v>
      </c>
      <c r="S22" s="35">
        <v>1720</v>
      </c>
      <c r="T22" s="92">
        <v>33.5</v>
      </c>
    </row>
    <row r="23" spans="2:20" ht="15.75" thickBot="1" x14ac:dyDescent="0.3">
      <c r="B23" s="19" t="s">
        <v>84</v>
      </c>
      <c r="C23" s="9">
        <v>1757</v>
      </c>
      <c r="D23" s="91">
        <v>53.9</v>
      </c>
      <c r="E23" s="9">
        <v>2029</v>
      </c>
      <c r="F23" s="91">
        <v>51.2</v>
      </c>
      <c r="G23" s="9">
        <v>1765</v>
      </c>
      <c r="H23" s="91">
        <v>44.4</v>
      </c>
      <c r="I23" s="9">
        <v>1772</v>
      </c>
      <c r="J23" s="91">
        <v>46.7</v>
      </c>
      <c r="K23" s="9">
        <v>2054</v>
      </c>
      <c r="L23" s="91">
        <v>48.8</v>
      </c>
      <c r="M23" s="9">
        <v>2070</v>
      </c>
      <c r="N23" s="91">
        <v>46.5</v>
      </c>
      <c r="O23" s="9">
        <v>2234</v>
      </c>
      <c r="P23" s="91">
        <v>46.6</v>
      </c>
      <c r="Q23" s="9">
        <v>2411</v>
      </c>
      <c r="R23" s="91">
        <v>50.5</v>
      </c>
      <c r="S23" s="9">
        <v>2626</v>
      </c>
      <c r="T23" s="91">
        <v>51.1</v>
      </c>
    </row>
    <row r="24" spans="2:20" ht="15.75" thickBot="1" x14ac:dyDescent="0.3">
      <c r="B24" s="42" t="s">
        <v>208</v>
      </c>
      <c r="C24" s="35">
        <v>183</v>
      </c>
      <c r="D24" s="92">
        <v>5.6</v>
      </c>
      <c r="E24" s="35">
        <v>222</v>
      </c>
      <c r="F24" s="92">
        <v>5.6</v>
      </c>
      <c r="G24" s="35">
        <v>364</v>
      </c>
      <c r="H24" s="92">
        <v>9.1</v>
      </c>
      <c r="I24" s="35">
        <v>308</v>
      </c>
      <c r="J24" s="92">
        <v>8.1</v>
      </c>
      <c r="K24" s="35">
        <v>299</v>
      </c>
      <c r="L24" s="92">
        <v>7.1</v>
      </c>
      <c r="M24" s="35">
        <v>237</v>
      </c>
      <c r="N24" s="92">
        <v>5.3</v>
      </c>
      <c r="O24" s="35">
        <v>300</v>
      </c>
      <c r="P24" s="92">
        <v>6.3</v>
      </c>
      <c r="Q24" s="35">
        <v>219</v>
      </c>
      <c r="R24" s="92">
        <v>4.5999999999999996</v>
      </c>
      <c r="S24" s="35">
        <v>218</v>
      </c>
      <c r="T24" s="92">
        <v>4.2</v>
      </c>
    </row>
    <row r="25" spans="2:20" ht="19.5" thickBot="1" x14ac:dyDescent="0.3">
      <c r="B25" s="40" t="s">
        <v>111</v>
      </c>
      <c r="C25" s="23">
        <v>5242</v>
      </c>
      <c r="D25" s="72"/>
      <c r="E25" s="23">
        <v>5872</v>
      </c>
      <c r="F25" s="72"/>
      <c r="G25" s="23">
        <v>5927</v>
      </c>
      <c r="H25" s="72"/>
      <c r="I25" s="23">
        <v>5441</v>
      </c>
      <c r="J25" s="72"/>
      <c r="K25" s="23">
        <v>6090</v>
      </c>
      <c r="L25" s="72"/>
      <c r="M25" s="23">
        <v>6860</v>
      </c>
      <c r="N25" s="72"/>
      <c r="O25" s="23">
        <v>7588</v>
      </c>
      <c r="P25" s="72"/>
      <c r="Q25" s="23">
        <v>7717</v>
      </c>
      <c r="R25" s="72"/>
      <c r="S25" s="23">
        <v>9333</v>
      </c>
      <c r="T25" s="72"/>
    </row>
    <row r="26" spans="2:20" ht="17.25" thickBot="1" x14ac:dyDescent="0.3">
      <c r="B26" s="36" t="s">
        <v>155</v>
      </c>
      <c r="C26" s="31">
        <v>33</v>
      </c>
      <c r="D26" s="73" t="s">
        <v>248</v>
      </c>
      <c r="E26" s="31">
        <v>34</v>
      </c>
      <c r="F26" s="73" t="s">
        <v>145</v>
      </c>
      <c r="G26" s="31">
        <v>34</v>
      </c>
      <c r="H26" s="73" t="s">
        <v>144</v>
      </c>
      <c r="I26" s="31">
        <v>33</v>
      </c>
      <c r="J26" s="73" t="s">
        <v>249</v>
      </c>
      <c r="K26" s="31">
        <v>35</v>
      </c>
      <c r="L26" s="73" t="s">
        <v>146</v>
      </c>
      <c r="M26" s="31">
        <v>36</v>
      </c>
      <c r="N26" s="73" t="s">
        <v>205</v>
      </c>
      <c r="O26" s="31">
        <v>36</v>
      </c>
      <c r="P26" s="73" t="s">
        <v>225</v>
      </c>
      <c r="Q26" s="31">
        <v>37</v>
      </c>
      <c r="R26" s="73" t="s">
        <v>225</v>
      </c>
      <c r="S26" s="31">
        <v>37</v>
      </c>
      <c r="T26" s="73" t="s">
        <v>148</v>
      </c>
    </row>
    <row r="27" spans="2:20" ht="15.75" thickBot="1" x14ac:dyDescent="0.3">
      <c r="B27" s="19" t="s">
        <v>206</v>
      </c>
      <c r="C27" s="9">
        <v>154</v>
      </c>
      <c r="D27" s="91">
        <v>2.9</v>
      </c>
      <c r="E27" s="9">
        <v>170</v>
      </c>
      <c r="F27" s="91">
        <v>2.9</v>
      </c>
      <c r="G27" s="9">
        <v>155</v>
      </c>
      <c r="H27" s="91">
        <v>2.6</v>
      </c>
      <c r="I27" s="9">
        <v>111</v>
      </c>
      <c r="J27" s="91">
        <v>2</v>
      </c>
      <c r="K27" s="9">
        <v>117</v>
      </c>
      <c r="L27" s="91">
        <v>1.9</v>
      </c>
      <c r="M27" s="9">
        <v>115</v>
      </c>
      <c r="N27" s="91">
        <v>1.7</v>
      </c>
      <c r="O27" s="9">
        <v>89</v>
      </c>
      <c r="P27" s="91">
        <v>1.2</v>
      </c>
      <c r="Q27" s="9">
        <v>96</v>
      </c>
      <c r="R27" s="91">
        <v>1.2</v>
      </c>
      <c r="S27" s="9">
        <v>111</v>
      </c>
      <c r="T27" s="91">
        <v>1.2</v>
      </c>
    </row>
    <row r="28" spans="2:20" ht="15.75" thickBot="1" x14ac:dyDescent="0.3">
      <c r="B28" s="42" t="s">
        <v>153</v>
      </c>
      <c r="C28" s="37">
        <v>3686</v>
      </c>
      <c r="D28" s="92">
        <v>70.3</v>
      </c>
      <c r="E28" s="35">
        <v>4328</v>
      </c>
      <c r="F28" s="92">
        <v>73.7</v>
      </c>
      <c r="G28" s="35">
        <v>4211</v>
      </c>
      <c r="H28" s="92">
        <v>71</v>
      </c>
      <c r="I28" s="35">
        <v>3948</v>
      </c>
      <c r="J28" s="92">
        <v>72.599999999999994</v>
      </c>
      <c r="K28" s="35">
        <v>4315</v>
      </c>
      <c r="L28" s="92">
        <v>70.900000000000006</v>
      </c>
      <c r="M28" s="35">
        <v>4790</v>
      </c>
      <c r="N28" s="92">
        <v>69.8</v>
      </c>
      <c r="O28" s="35">
        <v>5069</v>
      </c>
      <c r="P28" s="92">
        <v>66.8</v>
      </c>
      <c r="Q28" s="35">
        <v>5318</v>
      </c>
      <c r="R28" s="92">
        <v>68.900000000000006</v>
      </c>
      <c r="S28" s="35">
        <v>6387</v>
      </c>
      <c r="T28" s="92">
        <v>68.400000000000006</v>
      </c>
    </row>
    <row r="29" spans="2:20" ht="15.75" thickBot="1" x14ac:dyDescent="0.3">
      <c r="B29" s="19" t="s">
        <v>85</v>
      </c>
      <c r="C29" s="9">
        <v>620</v>
      </c>
      <c r="D29" s="91">
        <v>11.8</v>
      </c>
      <c r="E29" s="9">
        <v>679</v>
      </c>
      <c r="F29" s="91">
        <v>11.6</v>
      </c>
      <c r="G29" s="9">
        <v>810</v>
      </c>
      <c r="H29" s="91">
        <v>13.7</v>
      </c>
      <c r="I29" s="9">
        <v>735</v>
      </c>
      <c r="J29" s="91">
        <v>13.5</v>
      </c>
      <c r="K29" s="9">
        <v>911</v>
      </c>
      <c r="L29" s="91">
        <v>15</v>
      </c>
      <c r="M29" s="9">
        <v>1105</v>
      </c>
      <c r="N29" s="91">
        <v>16.100000000000001</v>
      </c>
      <c r="O29" s="9">
        <v>1030</v>
      </c>
      <c r="P29" s="91">
        <v>13.6</v>
      </c>
      <c r="Q29" s="9">
        <v>1063</v>
      </c>
      <c r="R29" s="91">
        <v>13.8</v>
      </c>
      <c r="S29" s="9">
        <v>1281</v>
      </c>
      <c r="T29" s="91">
        <v>13.7</v>
      </c>
    </row>
    <row r="30" spans="2:20" ht="15.75" thickBot="1" x14ac:dyDescent="0.3">
      <c r="B30" s="36" t="s">
        <v>81</v>
      </c>
      <c r="C30" s="35">
        <v>194</v>
      </c>
      <c r="D30" s="92">
        <v>3.7</v>
      </c>
      <c r="E30" s="35">
        <v>211</v>
      </c>
      <c r="F30" s="92">
        <v>3.6</v>
      </c>
      <c r="G30" s="35">
        <v>180</v>
      </c>
      <c r="H30" s="92">
        <v>3</v>
      </c>
      <c r="I30" s="35">
        <v>174</v>
      </c>
      <c r="J30" s="92">
        <v>3.2</v>
      </c>
      <c r="K30" s="35">
        <v>216</v>
      </c>
      <c r="L30" s="92">
        <v>3.5</v>
      </c>
      <c r="M30" s="35">
        <v>227</v>
      </c>
      <c r="N30" s="92">
        <v>3.3</v>
      </c>
      <c r="O30" s="35">
        <v>251</v>
      </c>
      <c r="P30" s="92">
        <v>3.3</v>
      </c>
      <c r="Q30" s="35">
        <v>229</v>
      </c>
      <c r="R30" s="92">
        <v>3</v>
      </c>
      <c r="S30" s="35">
        <v>319</v>
      </c>
      <c r="T30" s="92">
        <v>3.4</v>
      </c>
    </row>
    <row r="31" spans="2:20" ht="15.75" thickBot="1" x14ac:dyDescent="0.3">
      <c r="B31" s="19" t="s">
        <v>207</v>
      </c>
      <c r="C31" s="9">
        <v>2183</v>
      </c>
      <c r="D31" s="91">
        <v>41.6</v>
      </c>
      <c r="E31" s="9">
        <v>2460</v>
      </c>
      <c r="F31" s="91">
        <v>41.9</v>
      </c>
      <c r="G31" s="9">
        <v>2224</v>
      </c>
      <c r="H31" s="91">
        <v>37.5</v>
      </c>
      <c r="I31" s="9">
        <v>2165</v>
      </c>
      <c r="J31" s="91">
        <v>39.799999999999997</v>
      </c>
      <c r="K31" s="9">
        <v>2357</v>
      </c>
      <c r="L31" s="91">
        <v>38.700000000000003</v>
      </c>
      <c r="M31" s="9">
        <v>2615</v>
      </c>
      <c r="N31" s="91">
        <v>38.1</v>
      </c>
      <c r="O31" s="9">
        <v>2821</v>
      </c>
      <c r="P31" s="91">
        <v>37.200000000000003</v>
      </c>
      <c r="Q31" s="9">
        <v>2845</v>
      </c>
      <c r="R31" s="91">
        <v>36.9</v>
      </c>
      <c r="S31" s="9">
        <v>3498</v>
      </c>
      <c r="T31" s="91">
        <v>37.5</v>
      </c>
    </row>
    <row r="32" spans="2:20" ht="15.75" thickBot="1" x14ac:dyDescent="0.3">
      <c r="B32" s="42" t="s">
        <v>83</v>
      </c>
      <c r="C32" s="35">
        <v>562</v>
      </c>
      <c r="D32" s="92">
        <v>10.7</v>
      </c>
      <c r="E32" s="35">
        <v>738</v>
      </c>
      <c r="F32" s="92">
        <v>12.6</v>
      </c>
      <c r="G32" s="35">
        <v>678</v>
      </c>
      <c r="H32" s="92">
        <v>11.4</v>
      </c>
      <c r="I32" s="35">
        <v>605</v>
      </c>
      <c r="J32" s="92">
        <v>11.1</v>
      </c>
      <c r="K32" s="35">
        <v>917</v>
      </c>
      <c r="L32" s="92">
        <v>15.1</v>
      </c>
      <c r="M32" s="35">
        <v>1045</v>
      </c>
      <c r="N32" s="92">
        <v>15.2</v>
      </c>
      <c r="O32" s="35">
        <v>1254</v>
      </c>
      <c r="P32" s="92">
        <v>16.5</v>
      </c>
      <c r="Q32" s="35">
        <v>1284</v>
      </c>
      <c r="R32" s="92">
        <v>16.600000000000001</v>
      </c>
      <c r="S32" s="35">
        <v>1390</v>
      </c>
      <c r="T32" s="92">
        <v>14.9</v>
      </c>
    </row>
    <row r="33" spans="2:20" ht="15.75" thickBot="1" x14ac:dyDescent="0.3">
      <c r="B33" s="19" t="s">
        <v>84</v>
      </c>
      <c r="C33" s="9">
        <v>3717</v>
      </c>
      <c r="D33" s="91">
        <v>70.900000000000006</v>
      </c>
      <c r="E33" s="9">
        <v>4056</v>
      </c>
      <c r="F33" s="91">
        <v>69.099999999999994</v>
      </c>
      <c r="G33" s="9">
        <v>3714</v>
      </c>
      <c r="H33" s="91">
        <v>62.7</v>
      </c>
      <c r="I33" s="9">
        <v>3722</v>
      </c>
      <c r="J33" s="91">
        <v>68.400000000000006</v>
      </c>
      <c r="K33" s="9">
        <v>4001</v>
      </c>
      <c r="L33" s="91">
        <v>65.7</v>
      </c>
      <c r="M33" s="9">
        <v>4644</v>
      </c>
      <c r="N33" s="91">
        <v>67.7</v>
      </c>
      <c r="O33" s="9">
        <v>5185</v>
      </c>
      <c r="P33" s="91">
        <v>68.3</v>
      </c>
      <c r="Q33" s="9">
        <v>5501</v>
      </c>
      <c r="R33" s="91">
        <v>71.3</v>
      </c>
      <c r="S33" s="9">
        <v>5984</v>
      </c>
      <c r="T33" s="91">
        <v>64.099999999999994</v>
      </c>
    </row>
    <row r="34" spans="2:20" ht="15.75" thickBot="1" x14ac:dyDescent="0.3">
      <c r="B34" s="42" t="s">
        <v>208</v>
      </c>
      <c r="C34" s="35">
        <v>495</v>
      </c>
      <c r="D34" s="92">
        <v>9.4</v>
      </c>
      <c r="E34" s="35">
        <v>563</v>
      </c>
      <c r="F34" s="92">
        <v>9.6</v>
      </c>
      <c r="G34" s="35">
        <v>782</v>
      </c>
      <c r="H34" s="92">
        <v>13.2</v>
      </c>
      <c r="I34" s="35">
        <v>745</v>
      </c>
      <c r="J34" s="92">
        <v>13.7</v>
      </c>
      <c r="K34" s="35">
        <v>709</v>
      </c>
      <c r="L34" s="92">
        <v>11.6</v>
      </c>
      <c r="M34" s="35">
        <v>539</v>
      </c>
      <c r="N34" s="92">
        <v>7.9</v>
      </c>
      <c r="O34" s="35">
        <v>692</v>
      </c>
      <c r="P34" s="92">
        <v>9.1</v>
      </c>
      <c r="Q34" s="35">
        <v>545</v>
      </c>
      <c r="R34" s="92">
        <v>7.1</v>
      </c>
      <c r="S34" s="35">
        <v>1312</v>
      </c>
      <c r="T34" s="92">
        <v>14.1</v>
      </c>
    </row>
    <row r="35" spans="2:20" ht="19.5" thickBot="1" x14ac:dyDescent="0.3">
      <c r="B35" s="40" t="s">
        <v>165</v>
      </c>
      <c r="C35" s="23">
        <v>423</v>
      </c>
      <c r="D35" s="28"/>
      <c r="E35" s="23">
        <v>440</v>
      </c>
      <c r="F35" s="28"/>
      <c r="G35" s="23">
        <v>758</v>
      </c>
      <c r="H35" s="28"/>
      <c r="I35" s="23">
        <v>465</v>
      </c>
      <c r="J35" s="28"/>
      <c r="K35" s="23">
        <v>473</v>
      </c>
      <c r="L35" s="28"/>
      <c r="M35" s="23">
        <v>693</v>
      </c>
      <c r="N35" s="28"/>
      <c r="O35" s="23">
        <v>724</v>
      </c>
      <c r="P35" s="28"/>
      <c r="Q35" s="23">
        <v>807</v>
      </c>
      <c r="R35" s="23"/>
      <c r="S35" s="23">
        <v>955</v>
      </c>
      <c r="T35" s="28"/>
    </row>
    <row r="36" spans="2:20" x14ac:dyDescent="0.25">
      <c r="B36" s="26" t="s">
        <v>151</v>
      </c>
    </row>
    <row r="38" spans="2:20" x14ac:dyDescent="0.25">
      <c r="B38" s="97" t="s">
        <v>60</v>
      </c>
    </row>
  </sheetData>
  <mergeCells count="10">
    <mergeCell ref="S3:T3"/>
    <mergeCell ref="M3:N3"/>
    <mergeCell ref="O3:P3"/>
    <mergeCell ref="Q3:R3"/>
    <mergeCell ref="B3:B4"/>
    <mergeCell ref="C3:D3"/>
    <mergeCell ref="E3:F3"/>
    <mergeCell ref="G3:H3"/>
    <mergeCell ref="I3:J3"/>
    <mergeCell ref="K3:L3"/>
  </mergeCells>
  <hyperlinks>
    <hyperlink ref="B38" location="'Table of contents'!A1" display="Back to Contents page" xr:uid="{49184FF2-3C81-4CB8-B7CD-E4CF6DC45946}"/>
  </hyperlinks>
  <pageMargins left="0.7" right="0.7" top="0.75" bottom="0.75" header="0.3" footer="0.3"/>
  <pageSetup paperSize="9"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1B2B-72CD-42A3-A7D1-5EE4DB6FD4C8}">
  <sheetPr codeName="Sheet3">
    <pageSetUpPr fitToPage="1"/>
  </sheetPr>
  <dimension ref="B1:T113"/>
  <sheetViews>
    <sheetView showGridLines="0" zoomScaleNormal="100" workbookViewId="0">
      <selection activeCell="Q11" sqref="Q11"/>
    </sheetView>
  </sheetViews>
  <sheetFormatPr defaultRowHeight="15" x14ac:dyDescent="0.25"/>
  <cols>
    <col min="1" max="1" width="3.42578125" customWidth="1"/>
    <col min="2" max="2" width="48.42578125" style="14" customWidth="1"/>
    <col min="8" max="8" width="9.42578125" customWidth="1"/>
    <col min="13" max="15" width="8.5703125" customWidth="1"/>
    <col min="18" max="18" width="11" bestFit="1" customWidth="1"/>
    <col min="19" max="19" width="9.140625" customWidth="1"/>
    <col min="20" max="20" width="9.140625" style="79" customWidth="1"/>
    <col min="24" max="34" width="0" hidden="1" customWidth="1"/>
  </cols>
  <sheetData>
    <row r="1" spans="2:20" ht="6" customHeight="1" x14ac:dyDescent="0.25"/>
    <row r="2" spans="2:20" ht="17.850000000000001" customHeight="1" x14ac:dyDescent="0.25">
      <c r="B2" s="38" t="s">
        <v>308</v>
      </c>
    </row>
    <row r="3" spans="2:20" ht="19.5" thickBot="1" x14ac:dyDescent="0.3">
      <c r="B3" s="118" t="s">
        <v>61</v>
      </c>
      <c r="C3" s="120">
        <v>2017</v>
      </c>
      <c r="D3" s="121"/>
      <c r="E3" s="122">
        <v>2018</v>
      </c>
      <c r="F3" s="121"/>
      <c r="G3" s="122">
        <v>2019</v>
      </c>
      <c r="H3" s="121"/>
      <c r="I3" s="122">
        <v>2020</v>
      </c>
      <c r="J3" s="121"/>
      <c r="K3" s="122">
        <v>2021</v>
      </c>
      <c r="L3" s="121"/>
      <c r="M3" s="122">
        <v>2022</v>
      </c>
      <c r="N3" s="121"/>
      <c r="O3" s="122">
        <v>2023</v>
      </c>
      <c r="P3" s="121"/>
      <c r="Q3" s="122">
        <v>2024</v>
      </c>
      <c r="R3" s="120"/>
      <c r="S3" s="122">
        <v>2025</v>
      </c>
      <c r="T3" s="120"/>
    </row>
    <row r="4" spans="2:20" ht="19.5" thickBot="1" x14ac:dyDescent="0.3">
      <c r="B4" s="119"/>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86" t="s">
        <v>63</v>
      </c>
    </row>
    <row r="5" spans="2:20" ht="19.5" thickBot="1" x14ac:dyDescent="0.3">
      <c r="B5" s="85" t="s">
        <v>64</v>
      </c>
      <c r="C5" s="82">
        <v>2436</v>
      </c>
      <c r="D5" s="83"/>
      <c r="E5" s="82">
        <v>2635</v>
      </c>
      <c r="F5" s="83"/>
      <c r="G5" s="82">
        <v>2795</v>
      </c>
      <c r="H5" s="83"/>
      <c r="I5" s="82">
        <v>2518</v>
      </c>
      <c r="J5" s="83"/>
      <c r="K5" s="82">
        <v>3005</v>
      </c>
      <c r="L5" s="83"/>
      <c r="M5" s="82">
        <v>3345</v>
      </c>
      <c r="N5" s="83"/>
      <c r="O5" s="82">
        <v>4070</v>
      </c>
      <c r="P5" s="83"/>
      <c r="Q5" s="84">
        <v>3988</v>
      </c>
      <c r="R5" s="83"/>
      <c r="S5" s="82">
        <v>4690</v>
      </c>
      <c r="T5" s="81"/>
    </row>
    <row r="6" spans="2:20" ht="17.25" thickBot="1" x14ac:dyDescent="0.3">
      <c r="B6" s="11" t="s">
        <v>65</v>
      </c>
      <c r="C6" s="11">
        <v>31</v>
      </c>
      <c r="D6" s="103" t="s">
        <v>66</v>
      </c>
      <c r="E6" s="11">
        <v>32</v>
      </c>
      <c r="F6" s="103" t="s">
        <v>67</v>
      </c>
      <c r="G6" s="11">
        <v>32</v>
      </c>
      <c r="H6" s="103" t="s">
        <v>68</v>
      </c>
      <c r="I6" s="11">
        <v>32</v>
      </c>
      <c r="J6" s="103" t="s">
        <v>66</v>
      </c>
      <c r="K6" s="11">
        <v>33</v>
      </c>
      <c r="L6" s="103" t="s">
        <v>69</v>
      </c>
      <c r="M6" s="11">
        <v>34</v>
      </c>
      <c r="N6" s="103" t="s">
        <v>70</v>
      </c>
      <c r="O6" s="11">
        <v>34</v>
      </c>
      <c r="P6" s="103" t="s">
        <v>71</v>
      </c>
      <c r="Q6" s="11">
        <v>35</v>
      </c>
      <c r="R6" s="103" t="s">
        <v>71</v>
      </c>
      <c r="S6" s="11">
        <v>36</v>
      </c>
      <c r="T6" s="103" t="s">
        <v>72</v>
      </c>
    </row>
    <row r="7" spans="2:20" ht="15.75" thickBot="1" x14ac:dyDescent="0.3">
      <c r="B7" s="12" t="s">
        <v>73</v>
      </c>
      <c r="C7" s="12">
        <v>1009</v>
      </c>
      <c r="D7" s="100">
        <v>41.4</v>
      </c>
      <c r="E7" s="12">
        <v>1064</v>
      </c>
      <c r="F7" s="100">
        <v>40.4</v>
      </c>
      <c r="G7" s="12">
        <v>1127</v>
      </c>
      <c r="H7" s="100">
        <v>40.299999999999997</v>
      </c>
      <c r="I7" s="12">
        <v>963</v>
      </c>
      <c r="J7" s="100">
        <v>38.200000000000003</v>
      </c>
      <c r="K7" s="12">
        <v>1043</v>
      </c>
      <c r="L7" s="100">
        <v>34.700000000000003</v>
      </c>
      <c r="M7" s="12">
        <v>1070</v>
      </c>
      <c r="N7" s="100">
        <v>32</v>
      </c>
      <c r="O7" s="12">
        <v>1234</v>
      </c>
      <c r="P7" s="100">
        <v>30.3</v>
      </c>
      <c r="Q7" s="12">
        <v>1125</v>
      </c>
      <c r="R7" s="100">
        <v>28.2</v>
      </c>
      <c r="S7" s="12">
        <v>1259</v>
      </c>
      <c r="T7" s="101">
        <v>26.8</v>
      </c>
    </row>
    <row r="8" spans="2:20" ht="15.75" thickBot="1" x14ac:dyDescent="0.3">
      <c r="B8" s="11" t="s">
        <v>74</v>
      </c>
      <c r="C8" s="11">
        <v>1310</v>
      </c>
      <c r="D8" s="103">
        <v>53.8</v>
      </c>
      <c r="E8" s="11">
        <v>1450</v>
      </c>
      <c r="F8" s="103">
        <v>55</v>
      </c>
      <c r="G8" s="11">
        <v>1553</v>
      </c>
      <c r="H8" s="103">
        <v>55.6</v>
      </c>
      <c r="I8" s="11">
        <v>1440</v>
      </c>
      <c r="J8" s="103">
        <v>57.2</v>
      </c>
      <c r="K8" s="11">
        <v>1815</v>
      </c>
      <c r="L8" s="103">
        <v>60.4</v>
      </c>
      <c r="M8" s="11">
        <v>2076</v>
      </c>
      <c r="N8" s="103">
        <v>62.1</v>
      </c>
      <c r="O8" s="11">
        <v>2587</v>
      </c>
      <c r="P8" s="103">
        <v>63.6</v>
      </c>
      <c r="Q8" s="11">
        <v>2573</v>
      </c>
      <c r="R8" s="103">
        <v>64.5</v>
      </c>
      <c r="S8" s="11">
        <v>3065</v>
      </c>
      <c r="T8" s="103">
        <v>65.400000000000006</v>
      </c>
    </row>
    <row r="9" spans="2:20" ht="15.75" thickBot="1" x14ac:dyDescent="0.3">
      <c r="B9" s="12" t="s">
        <v>75</v>
      </c>
      <c r="C9" s="12">
        <v>100</v>
      </c>
      <c r="D9" s="100">
        <v>4.0999999999999996</v>
      </c>
      <c r="E9" s="12">
        <v>101</v>
      </c>
      <c r="F9" s="100">
        <v>3.8</v>
      </c>
      <c r="G9" s="12">
        <v>99</v>
      </c>
      <c r="H9" s="100">
        <v>3.5</v>
      </c>
      <c r="I9" s="12">
        <v>102</v>
      </c>
      <c r="J9" s="100">
        <v>4.0999999999999996</v>
      </c>
      <c r="K9" s="12">
        <v>143</v>
      </c>
      <c r="L9" s="100">
        <v>4.8</v>
      </c>
      <c r="M9" s="12">
        <v>191</v>
      </c>
      <c r="N9" s="100">
        <v>5.7</v>
      </c>
      <c r="O9" s="12">
        <v>245</v>
      </c>
      <c r="P9" s="100">
        <v>6</v>
      </c>
      <c r="Q9" s="12">
        <v>287</v>
      </c>
      <c r="R9" s="100">
        <v>7.2</v>
      </c>
      <c r="S9" s="12">
        <v>365</v>
      </c>
      <c r="T9" s="101">
        <v>7.8</v>
      </c>
    </row>
    <row r="10" spans="2:20" ht="17.25" thickBot="1" x14ac:dyDescent="0.3">
      <c r="B10" s="11" t="s">
        <v>76</v>
      </c>
      <c r="C10" s="11">
        <v>15</v>
      </c>
      <c r="D10" s="103" t="s">
        <v>77</v>
      </c>
      <c r="E10" s="115">
        <v>15</v>
      </c>
      <c r="F10" s="103" t="s">
        <v>78</v>
      </c>
      <c r="G10" s="115">
        <v>15</v>
      </c>
      <c r="H10" s="103" t="s">
        <v>79</v>
      </c>
      <c r="I10" s="115">
        <v>15</v>
      </c>
      <c r="J10" s="103" t="s">
        <v>79</v>
      </c>
      <c r="K10" s="115">
        <v>15</v>
      </c>
      <c r="L10" s="103" t="s">
        <v>80</v>
      </c>
      <c r="M10" s="115">
        <v>15</v>
      </c>
      <c r="N10" s="103" t="s">
        <v>80</v>
      </c>
      <c r="O10" s="115">
        <v>15</v>
      </c>
      <c r="P10" s="103" t="s">
        <v>80</v>
      </c>
      <c r="Q10" s="115">
        <v>15</v>
      </c>
      <c r="R10" s="103" t="s">
        <v>77</v>
      </c>
      <c r="S10" s="115">
        <v>15</v>
      </c>
      <c r="T10" s="103" t="s">
        <v>80</v>
      </c>
    </row>
    <row r="11" spans="2:20" ht="15.75" thickBot="1" x14ac:dyDescent="0.3">
      <c r="B11" s="12" t="s">
        <v>81</v>
      </c>
      <c r="C11" s="12">
        <v>112</v>
      </c>
      <c r="D11" s="100">
        <v>4.5999999999999996</v>
      </c>
      <c r="E11" s="12">
        <v>97</v>
      </c>
      <c r="F11" s="100">
        <v>3.7</v>
      </c>
      <c r="G11" s="12">
        <v>93</v>
      </c>
      <c r="H11" s="100">
        <v>3.3</v>
      </c>
      <c r="I11" s="12">
        <v>89</v>
      </c>
      <c r="J11" s="100">
        <v>3.5</v>
      </c>
      <c r="K11" s="12">
        <v>102</v>
      </c>
      <c r="L11" s="100">
        <v>3.4</v>
      </c>
      <c r="M11" s="12">
        <v>102</v>
      </c>
      <c r="N11" s="100">
        <v>3</v>
      </c>
      <c r="O11" s="12">
        <v>142</v>
      </c>
      <c r="P11" s="100">
        <v>3.5</v>
      </c>
      <c r="Q11" s="12">
        <v>122</v>
      </c>
      <c r="R11" s="100">
        <v>3.1</v>
      </c>
      <c r="S11" s="12">
        <v>172</v>
      </c>
      <c r="T11" s="101">
        <v>3.7</v>
      </c>
    </row>
    <row r="12" spans="2:20" ht="15.75" thickBot="1" x14ac:dyDescent="0.3">
      <c r="B12" s="11" t="s">
        <v>82</v>
      </c>
      <c r="C12" s="11">
        <v>790</v>
      </c>
      <c r="D12" s="103">
        <v>32.4</v>
      </c>
      <c r="E12" s="11">
        <v>790</v>
      </c>
      <c r="F12" s="103">
        <v>30</v>
      </c>
      <c r="G12" s="11">
        <v>775</v>
      </c>
      <c r="H12" s="103">
        <v>27.7</v>
      </c>
      <c r="I12" s="11">
        <v>745</v>
      </c>
      <c r="J12" s="103">
        <v>29.6</v>
      </c>
      <c r="K12" s="11">
        <v>912</v>
      </c>
      <c r="L12" s="103">
        <v>30.3</v>
      </c>
      <c r="M12" s="11">
        <v>973</v>
      </c>
      <c r="N12" s="103">
        <v>29.1</v>
      </c>
      <c r="O12" s="11">
        <v>1186</v>
      </c>
      <c r="P12" s="103">
        <v>29.1</v>
      </c>
      <c r="Q12" s="11">
        <v>1106</v>
      </c>
      <c r="R12" s="103">
        <v>27.7</v>
      </c>
      <c r="S12" s="11">
        <v>1338</v>
      </c>
      <c r="T12" s="103">
        <v>28.5</v>
      </c>
    </row>
    <row r="13" spans="2:20" ht="15.75" thickBot="1" x14ac:dyDescent="0.3">
      <c r="B13" s="12" t="s">
        <v>83</v>
      </c>
      <c r="C13" s="12">
        <v>255</v>
      </c>
      <c r="D13" s="100">
        <v>10.5</v>
      </c>
      <c r="E13" s="12">
        <v>372</v>
      </c>
      <c r="F13" s="100">
        <v>14.1</v>
      </c>
      <c r="G13" s="12">
        <v>335</v>
      </c>
      <c r="H13" s="100">
        <v>12</v>
      </c>
      <c r="I13" s="12">
        <v>300</v>
      </c>
      <c r="J13" s="100">
        <v>11.9</v>
      </c>
      <c r="K13" s="12">
        <v>467</v>
      </c>
      <c r="L13" s="100">
        <v>15.5</v>
      </c>
      <c r="M13" s="12">
        <v>587</v>
      </c>
      <c r="N13" s="100">
        <v>17.5</v>
      </c>
      <c r="O13" s="12">
        <v>712</v>
      </c>
      <c r="P13" s="100">
        <v>17.5</v>
      </c>
      <c r="Q13" s="12">
        <v>595</v>
      </c>
      <c r="R13" s="100">
        <v>14.9</v>
      </c>
      <c r="S13" s="12">
        <v>727</v>
      </c>
      <c r="T13" s="101">
        <v>15.5</v>
      </c>
    </row>
    <row r="14" spans="2:20" ht="15.75" thickBot="1" x14ac:dyDescent="0.3">
      <c r="B14" s="11" t="s">
        <v>84</v>
      </c>
      <c r="C14" s="11">
        <v>1698</v>
      </c>
      <c r="D14" s="103">
        <v>69.7</v>
      </c>
      <c r="E14" s="11">
        <v>1755</v>
      </c>
      <c r="F14" s="103">
        <v>66.599999999999994</v>
      </c>
      <c r="G14" s="11">
        <v>1721</v>
      </c>
      <c r="H14" s="103">
        <v>61.6</v>
      </c>
      <c r="I14" s="11">
        <v>1713</v>
      </c>
      <c r="J14" s="103">
        <v>68</v>
      </c>
      <c r="K14" s="11">
        <v>1935</v>
      </c>
      <c r="L14" s="103">
        <v>64.400000000000006</v>
      </c>
      <c r="M14" s="11">
        <v>2083</v>
      </c>
      <c r="N14" s="103">
        <v>62.3</v>
      </c>
      <c r="O14" s="11">
        <v>2561</v>
      </c>
      <c r="P14" s="103">
        <v>62.9</v>
      </c>
      <c r="Q14" s="11">
        <v>2680</v>
      </c>
      <c r="R14" s="103">
        <v>67.2</v>
      </c>
      <c r="S14" s="11">
        <v>2955</v>
      </c>
      <c r="T14" s="103">
        <v>63</v>
      </c>
    </row>
    <row r="15" spans="2:20" ht="15.75" thickBot="1" x14ac:dyDescent="0.3">
      <c r="B15" s="12" t="s">
        <v>85</v>
      </c>
      <c r="C15" s="12">
        <v>290</v>
      </c>
      <c r="D15" s="100">
        <v>11.9</v>
      </c>
      <c r="E15" s="12">
        <v>280</v>
      </c>
      <c r="F15" s="100">
        <v>10.6</v>
      </c>
      <c r="G15" s="12">
        <v>361</v>
      </c>
      <c r="H15" s="100">
        <v>12.9</v>
      </c>
      <c r="I15" s="12">
        <v>316</v>
      </c>
      <c r="J15" s="100">
        <v>12.5</v>
      </c>
      <c r="K15" s="12">
        <v>402</v>
      </c>
      <c r="L15" s="100">
        <v>13.4</v>
      </c>
      <c r="M15" s="12">
        <v>455</v>
      </c>
      <c r="N15" s="100">
        <v>13.6</v>
      </c>
      <c r="O15" s="12">
        <v>478</v>
      </c>
      <c r="P15" s="100">
        <v>11.7</v>
      </c>
      <c r="Q15" s="12">
        <v>410</v>
      </c>
      <c r="R15" s="100">
        <v>10.3</v>
      </c>
      <c r="S15" s="12">
        <v>537</v>
      </c>
      <c r="T15" s="101">
        <v>11.4</v>
      </c>
    </row>
    <row r="16" spans="2:20" ht="15.75" thickBot="1" x14ac:dyDescent="0.3">
      <c r="B16" s="65" t="s">
        <v>86</v>
      </c>
      <c r="C16" s="11"/>
      <c r="D16" s="103"/>
      <c r="E16" s="11"/>
      <c r="F16" s="103"/>
      <c r="G16" s="11"/>
      <c r="H16" s="103"/>
      <c r="I16" s="11"/>
      <c r="J16" s="103"/>
      <c r="K16" s="11"/>
      <c r="L16" s="103"/>
      <c r="M16" s="11"/>
      <c r="N16" s="103"/>
      <c r="O16" s="11"/>
      <c r="P16" s="103"/>
      <c r="Q16" s="11"/>
      <c r="R16" s="103"/>
      <c r="S16" s="11"/>
      <c r="T16" s="103"/>
    </row>
    <row r="17" spans="2:20" ht="15.75" thickBot="1" x14ac:dyDescent="0.3">
      <c r="B17" s="66" t="s">
        <v>87</v>
      </c>
      <c r="C17" s="12">
        <v>284</v>
      </c>
      <c r="D17" s="100">
        <v>11.7</v>
      </c>
      <c r="E17" s="12">
        <v>453</v>
      </c>
      <c r="F17" s="100">
        <v>17.2</v>
      </c>
      <c r="G17" s="12">
        <v>516</v>
      </c>
      <c r="H17" s="100">
        <v>18.5</v>
      </c>
      <c r="I17" s="12">
        <v>546</v>
      </c>
      <c r="J17" s="100">
        <v>21.7</v>
      </c>
      <c r="K17" s="12">
        <v>822</v>
      </c>
      <c r="L17" s="100">
        <v>27.4</v>
      </c>
      <c r="M17" s="12">
        <v>1056</v>
      </c>
      <c r="N17" s="100">
        <v>31.6</v>
      </c>
      <c r="O17" s="12">
        <v>1387</v>
      </c>
      <c r="P17" s="100">
        <v>34.1</v>
      </c>
      <c r="Q17" s="12">
        <v>1494</v>
      </c>
      <c r="R17" s="100">
        <v>37.5</v>
      </c>
      <c r="S17" s="12">
        <v>1912</v>
      </c>
      <c r="T17" s="101">
        <v>40.799999999999997</v>
      </c>
    </row>
    <row r="18" spans="2:20" ht="15.75" thickBot="1" x14ac:dyDescent="0.3">
      <c r="B18" s="65" t="s">
        <v>88</v>
      </c>
      <c r="C18" s="11">
        <v>1316</v>
      </c>
      <c r="D18" s="103">
        <v>54</v>
      </c>
      <c r="E18" s="11">
        <v>1273</v>
      </c>
      <c r="F18" s="103">
        <v>48.3</v>
      </c>
      <c r="G18" s="11">
        <v>1252</v>
      </c>
      <c r="H18" s="103">
        <v>44.8</v>
      </c>
      <c r="I18" s="11">
        <v>1080</v>
      </c>
      <c r="J18" s="103">
        <v>42.9</v>
      </c>
      <c r="K18" s="11">
        <v>1088</v>
      </c>
      <c r="L18" s="103">
        <v>36.200000000000003</v>
      </c>
      <c r="M18" s="11">
        <v>1237</v>
      </c>
      <c r="N18" s="103">
        <v>37</v>
      </c>
      <c r="O18" s="11">
        <v>1316</v>
      </c>
      <c r="P18" s="103">
        <v>32.299999999999997</v>
      </c>
      <c r="Q18" s="11">
        <v>1050</v>
      </c>
      <c r="R18" s="103">
        <v>26.3</v>
      </c>
      <c r="S18" s="11">
        <v>1149</v>
      </c>
      <c r="T18" s="103">
        <v>24.5</v>
      </c>
    </row>
    <row r="19" spans="2:20" ht="15.75" thickBot="1" x14ac:dyDescent="0.3">
      <c r="B19" s="66" t="s">
        <v>89</v>
      </c>
      <c r="C19" s="12">
        <v>459</v>
      </c>
      <c r="D19" s="100">
        <v>18.8</v>
      </c>
      <c r="E19" s="12">
        <v>508</v>
      </c>
      <c r="F19" s="100">
        <v>19.3</v>
      </c>
      <c r="G19" s="12">
        <v>522</v>
      </c>
      <c r="H19" s="100">
        <v>18.7</v>
      </c>
      <c r="I19" s="12">
        <v>444</v>
      </c>
      <c r="J19" s="100">
        <v>17.600000000000001</v>
      </c>
      <c r="K19" s="12">
        <v>548</v>
      </c>
      <c r="L19" s="100">
        <v>18.2</v>
      </c>
      <c r="M19" s="12">
        <v>539</v>
      </c>
      <c r="N19" s="100">
        <v>16.100000000000001</v>
      </c>
      <c r="O19" s="12">
        <v>682</v>
      </c>
      <c r="P19" s="100">
        <v>16.8</v>
      </c>
      <c r="Q19" s="12">
        <v>655</v>
      </c>
      <c r="R19" s="100">
        <v>16.399999999999999</v>
      </c>
      <c r="S19" s="12">
        <v>767</v>
      </c>
      <c r="T19" s="101">
        <v>16.399999999999999</v>
      </c>
    </row>
    <row r="20" spans="2:20" ht="15.75" thickBot="1" x14ac:dyDescent="0.3">
      <c r="B20" s="65" t="s">
        <v>90</v>
      </c>
      <c r="C20" s="11">
        <v>253</v>
      </c>
      <c r="D20" s="103">
        <v>10.4</v>
      </c>
      <c r="E20" s="11">
        <v>284</v>
      </c>
      <c r="F20" s="103">
        <v>10.8</v>
      </c>
      <c r="G20" s="11">
        <v>377</v>
      </c>
      <c r="H20" s="103">
        <v>13.5</v>
      </c>
      <c r="I20" s="11">
        <v>353</v>
      </c>
      <c r="J20" s="103">
        <v>14</v>
      </c>
      <c r="K20" s="11">
        <v>402</v>
      </c>
      <c r="L20" s="103">
        <v>13.4</v>
      </c>
      <c r="M20" s="11">
        <v>383</v>
      </c>
      <c r="N20" s="103">
        <v>11.4</v>
      </c>
      <c r="O20" s="11">
        <v>493</v>
      </c>
      <c r="P20" s="103">
        <v>12.1</v>
      </c>
      <c r="Q20" s="11">
        <v>574</v>
      </c>
      <c r="R20" s="103">
        <v>14.4</v>
      </c>
      <c r="S20" s="11">
        <v>563</v>
      </c>
      <c r="T20" s="103">
        <v>12</v>
      </c>
    </row>
    <row r="21" spans="2:20" ht="15.75" thickBot="1" x14ac:dyDescent="0.3">
      <c r="B21" s="12" t="s">
        <v>91</v>
      </c>
      <c r="C21" s="12">
        <v>1452</v>
      </c>
      <c r="D21" s="100">
        <v>59.6</v>
      </c>
      <c r="E21" s="12">
        <v>1416</v>
      </c>
      <c r="F21" s="100">
        <v>53.7</v>
      </c>
      <c r="G21" s="12">
        <v>1515</v>
      </c>
      <c r="H21" s="100">
        <v>54.2</v>
      </c>
      <c r="I21" s="12">
        <v>1475</v>
      </c>
      <c r="J21" s="100">
        <v>58.6</v>
      </c>
      <c r="K21" s="12">
        <v>1732</v>
      </c>
      <c r="L21" s="100">
        <v>57.6</v>
      </c>
      <c r="M21" s="12">
        <v>1871</v>
      </c>
      <c r="N21" s="100">
        <v>55.9</v>
      </c>
      <c r="O21" s="12">
        <v>2355</v>
      </c>
      <c r="P21" s="100">
        <v>57.9</v>
      </c>
      <c r="Q21" s="12">
        <v>2313</v>
      </c>
      <c r="R21" s="100">
        <v>58</v>
      </c>
      <c r="S21" s="12">
        <v>2682</v>
      </c>
      <c r="T21" s="101">
        <v>57.2</v>
      </c>
    </row>
    <row r="22" spans="2:20" ht="19.5" thickBot="1" x14ac:dyDescent="0.3">
      <c r="B22" s="32" t="s">
        <v>92</v>
      </c>
      <c r="C22" s="23">
        <v>800</v>
      </c>
      <c r="D22" s="72"/>
      <c r="E22" s="23">
        <v>957</v>
      </c>
      <c r="F22" s="72"/>
      <c r="G22" s="23">
        <v>910</v>
      </c>
      <c r="H22" s="72"/>
      <c r="I22" s="23">
        <v>900</v>
      </c>
      <c r="J22" s="72"/>
      <c r="K22" s="23">
        <v>1102</v>
      </c>
      <c r="L22" s="72"/>
      <c r="M22" s="23">
        <v>1095</v>
      </c>
      <c r="N22" s="72"/>
      <c r="O22" s="23">
        <v>1307</v>
      </c>
      <c r="P22" s="72"/>
      <c r="Q22" s="29">
        <v>1279</v>
      </c>
      <c r="R22" s="72"/>
      <c r="S22" s="23">
        <v>1403</v>
      </c>
      <c r="T22" s="102"/>
    </row>
    <row r="23" spans="2:20" ht="17.25" thickBot="1" x14ac:dyDescent="0.3">
      <c r="B23" s="11" t="s">
        <v>65</v>
      </c>
      <c r="C23" s="11">
        <v>28</v>
      </c>
      <c r="D23" s="103" t="s">
        <v>93</v>
      </c>
      <c r="E23" s="11">
        <v>28</v>
      </c>
      <c r="F23" s="103" t="s">
        <v>94</v>
      </c>
      <c r="G23" s="11">
        <v>28</v>
      </c>
      <c r="H23" s="103" t="s">
        <v>95</v>
      </c>
      <c r="I23" s="11">
        <v>28</v>
      </c>
      <c r="J23" s="103" t="s">
        <v>96</v>
      </c>
      <c r="K23" s="11">
        <v>29</v>
      </c>
      <c r="L23" s="103" t="s">
        <v>96</v>
      </c>
      <c r="M23" s="11">
        <v>29</v>
      </c>
      <c r="N23" s="103" t="s">
        <v>97</v>
      </c>
      <c r="O23" s="11">
        <v>30</v>
      </c>
      <c r="P23" s="103" t="s">
        <v>98</v>
      </c>
      <c r="Q23" s="11">
        <v>31</v>
      </c>
      <c r="R23" s="103" t="s">
        <v>98</v>
      </c>
      <c r="S23" s="11">
        <v>32</v>
      </c>
      <c r="T23" s="103" t="s">
        <v>99</v>
      </c>
    </row>
    <row r="24" spans="2:20" ht="15.75" thickBot="1" x14ac:dyDescent="0.3">
      <c r="B24" s="12" t="s">
        <v>73</v>
      </c>
      <c r="C24" s="12">
        <v>453</v>
      </c>
      <c r="D24" s="100">
        <v>56.6</v>
      </c>
      <c r="E24" s="12">
        <v>526</v>
      </c>
      <c r="F24" s="100">
        <v>55</v>
      </c>
      <c r="G24" s="12">
        <v>513</v>
      </c>
      <c r="H24" s="100">
        <v>56.4</v>
      </c>
      <c r="I24" s="12">
        <v>483</v>
      </c>
      <c r="J24" s="100">
        <v>53.7</v>
      </c>
      <c r="K24" s="12">
        <v>554</v>
      </c>
      <c r="L24" s="100">
        <v>50.3</v>
      </c>
      <c r="M24" s="12">
        <v>560</v>
      </c>
      <c r="N24" s="100">
        <v>51.1</v>
      </c>
      <c r="O24" s="12">
        <v>649</v>
      </c>
      <c r="P24" s="100">
        <v>49.7</v>
      </c>
      <c r="Q24" s="12">
        <v>572</v>
      </c>
      <c r="R24" s="100">
        <v>44.7</v>
      </c>
      <c r="S24" s="12">
        <v>580</v>
      </c>
      <c r="T24" s="101">
        <v>41.3</v>
      </c>
    </row>
    <row r="25" spans="2:20" ht="15.75" thickBot="1" x14ac:dyDescent="0.3">
      <c r="B25" s="11" t="s">
        <v>74</v>
      </c>
      <c r="C25" s="11">
        <v>300</v>
      </c>
      <c r="D25" s="103">
        <v>37.5</v>
      </c>
      <c r="E25" s="11">
        <v>390</v>
      </c>
      <c r="F25" s="103">
        <v>40.799999999999997</v>
      </c>
      <c r="G25" s="11">
        <v>363</v>
      </c>
      <c r="H25" s="103">
        <v>39.9</v>
      </c>
      <c r="I25" s="11">
        <v>378</v>
      </c>
      <c r="J25" s="103">
        <v>42</v>
      </c>
      <c r="K25" s="11">
        <v>508</v>
      </c>
      <c r="L25" s="103">
        <v>46.1</v>
      </c>
      <c r="M25" s="11">
        <v>482</v>
      </c>
      <c r="N25" s="103">
        <v>44</v>
      </c>
      <c r="O25" s="11">
        <v>588</v>
      </c>
      <c r="P25" s="103">
        <v>45</v>
      </c>
      <c r="Q25" s="11">
        <v>641</v>
      </c>
      <c r="R25" s="103">
        <v>50.1</v>
      </c>
      <c r="S25" s="11">
        <v>723</v>
      </c>
      <c r="T25" s="103">
        <v>51.5</v>
      </c>
    </row>
    <row r="26" spans="2:20" ht="15.75" thickBot="1" x14ac:dyDescent="0.3">
      <c r="B26" s="12" t="s">
        <v>75</v>
      </c>
      <c r="C26" s="12">
        <v>42</v>
      </c>
      <c r="D26" s="100">
        <v>5.3</v>
      </c>
      <c r="E26" s="12">
        <v>34</v>
      </c>
      <c r="F26" s="100">
        <v>3.6</v>
      </c>
      <c r="G26" s="12">
        <v>30</v>
      </c>
      <c r="H26" s="100">
        <v>3.3</v>
      </c>
      <c r="I26" s="12">
        <v>38</v>
      </c>
      <c r="J26" s="100">
        <v>4.2</v>
      </c>
      <c r="K26" s="12">
        <v>40</v>
      </c>
      <c r="L26" s="100">
        <v>3.6</v>
      </c>
      <c r="M26" s="12">
        <v>52</v>
      </c>
      <c r="N26" s="100">
        <v>4.7</v>
      </c>
      <c r="O26" s="12">
        <v>70</v>
      </c>
      <c r="P26" s="100">
        <v>5.4</v>
      </c>
      <c r="Q26" s="12">
        <v>66</v>
      </c>
      <c r="R26" s="100">
        <v>5.2</v>
      </c>
      <c r="S26" s="12">
        <v>99</v>
      </c>
      <c r="T26" s="101">
        <v>7.1</v>
      </c>
    </row>
    <row r="27" spans="2:20" ht="17.25" thickBot="1" x14ac:dyDescent="0.3">
      <c r="B27" s="11" t="s">
        <v>76</v>
      </c>
      <c r="C27" s="11">
        <v>16</v>
      </c>
      <c r="D27" s="103" t="s">
        <v>100</v>
      </c>
      <c r="E27" s="11">
        <v>16</v>
      </c>
      <c r="F27" s="103" t="s">
        <v>101</v>
      </c>
      <c r="G27" s="11">
        <v>15</v>
      </c>
      <c r="H27" s="103" t="s">
        <v>80</v>
      </c>
      <c r="I27" s="11">
        <v>16</v>
      </c>
      <c r="J27" s="103" t="s">
        <v>101</v>
      </c>
      <c r="K27" s="11">
        <v>16</v>
      </c>
      <c r="L27" s="103" t="s">
        <v>100</v>
      </c>
      <c r="M27" s="11">
        <v>16</v>
      </c>
      <c r="N27" s="103" t="s">
        <v>100</v>
      </c>
      <c r="O27" s="11">
        <v>16</v>
      </c>
      <c r="P27" s="103" t="s">
        <v>101</v>
      </c>
      <c r="Q27" s="11">
        <v>16</v>
      </c>
      <c r="R27" s="103" t="s">
        <v>101</v>
      </c>
      <c r="S27" s="11">
        <v>16</v>
      </c>
      <c r="T27" s="103" t="s">
        <v>102</v>
      </c>
    </row>
    <row r="28" spans="2:20" ht="15.75" thickBot="1" x14ac:dyDescent="0.3">
      <c r="B28" s="12" t="s">
        <v>81</v>
      </c>
      <c r="C28" s="12">
        <v>30</v>
      </c>
      <c r="D28" s="100">
        <v>3.8</v>
      </c>
      <c r="E28" s="12">
        <v>26</v>
      </c>
      <c r="F28" s="100">
        <v>2.7</v>
      </c>
      <c r="G28" s="12">
        <v>30</v>
      </c>
      <c r="H28" s="100">
        <v>3.3</v>
      </c>
      <c r="I28" s="12">
        <v>22</v>
      </c>
      <c r="J28" s="100">
        <v>2.4</v>
      </c>
      <c r="K28" s="12">
        <v>31</v>
      </c>
      <c r="L28" s="100">
        <v>2.8</v>
      </c>
      <c r="M28" s="12">
        <v>26</v>
      </c>
      <c r="N28" s="100">
        <v>2.4</v>
      </c>
      <c r="O28" s="12">
        <v>32</v>
      </c>
      <c r="P28" s="100">
        <v>2.4</v>
      </c>
      <c r="Q28" s="12">
        <v>29</v>
      </c>
      <c r="R28" s="100">
        <v>2.2999999999999998</v>
      </c>
      <c r="S28" s="12">
        <v>27</v>
      </c>
      <c r="T28" s="101">
        <v>1.9</v>
      </c>
    </row>
    <row r="29" spans="2:20" ht="15.75" thickBot="1" x14ac:dyDescent="0.3">
      <c r="B29" s="11" t="s">
        <v>82</v>
      </c>
      <c r="C29" s="11">
        <v>191</v>
      </c>
      <c r="D29" s="103">
        <v>23.9</v>
      </c>
      <c r="E29" s="11">
        <v>205</v>
      </c>
      <c r="F29" s="103">
        <v>21.4</v>
      </c>
      <c r="G29" s="11">
        <v>185</v>
      </c>
      <c r="H29" s="103">
        <v>20.3</v>
      </c>
      <c r="I29" s="11">
        <v>177</v>
      </c>
      <c r="J29" s="103">
        <v>19.7</v>
      </c>
      <c r="K29" s="11">
        <v>238</v>
      </c>
      <c r="L29" s="103">
        <v>21.6</v>
      </c>
      <c r="M29" s="11">
        <v>222</v>
      </c>
      <c r="N29" s="103">
        <v>20.3</v>
      </c>
      <c r="O29" s="11">
        <v>232</v>
      </c>
      <c r="P29" s="103">
        <v>17.8</v>
      </c>
      <c r="Q29" s="11">
        <v>241</v>
      </c>
      <c r="R29" s="103">
        <v>18.8</v>
      </c>
      <c r="S29" s="11">
        <v>247</v>
      </c>
      <c r="T29" s="103">
        <v>17.600000000000001</v>
      </c>
    </row>
    <row r="30" spans="2:20" ht="15.75" thickBot="1" x14ac:dyDescent="0.3">
      <c r="B30" s="12" t="s">
        <v>83</v>
      </c>
      <c r="C30" s="12">
        <v>120</v>
      </c>
      <c r="D30" s="100">
        <v>15</v>
      </c>
      <c r="E30" s="12">
        <v>190</v>
      </c>
      <c r="F30" s="100">
        <v>19.899999999999999</v>
      </c>
      <c r="G30" s="12">
        <v>162</v>
      </c>
      <c r="H30" s="100">
        <v>17.8</v>
      </c>
      <c r="I30" s="12">
        <v>158</v>
      </c>
      <c r="J30" s="100">
        <v>17.600000000000001</v>
      </c>
      <c r="K30" s="12">
        <v>243</v>
      </c>
      <c r="L30" s="100">
        <v>22.1</v>
      </c>
      <c r="M30" s="12">
        <v>310</v>
      </c>
      <c r="N30" s="100">
        <v>28.3</v>
      </c>
      <c r="O30" s="12">
        <v>384</v>
      </c>
      <c r="P30" s="100">
        <v>29.4</v>
      </c>
      <c r="Q30" s="12">
        <v>297</v>
      </c>
      <c r="R30" s="100">
        <v>23.2</v>
      </c>
      <c r="S30" s="12">
        <v>358</v>
      </c>
      <c r="T30" s="101">
        <v>25.5</v>
      </c>
    </row>
    <row r="31" spans="2:20" ht="15.75" thickBot="1" x14ac:dyDescent="0.3">
      <c r="B31" s="11" t="s">
        <v>84</v>
      </c>
      <c r="C31" s="11">
        <v>486</v>
      </c>
      <c r="D31" s="103">
        <v>60.8</v>
      </c>
      <c r="E31" s="11">
        <v>541</v>
      </c>
      <c r="F31" s="103">
        <v>56.5</v>
      </c>
      <c r="G31" s="11">
        <v>465</v>
      </c>
      <c r="H31" s="103">
        <v>51.1</v>
      </c>
      <c r="I31" s="11">
        <v>512</v>
      </c>
      <c r="J31" s="103">
        <v>56.9</v>
      </c>
      <c r="K31" s="11">
        <v>605</v>
      </c>
      <c r="L31" s="103">
        <v>54.9</v>
      </c>
      <c r="M31" s="11">
        <v>539</v>
      </c>
      <c r="N31" s="103">
        <v>49.2</v>
      </c>
      <c r="O31" s="11">
        <v>649</v>
      </c>
      <c r="P31" s="103">
        <v>49.7</v>
      </c>
      <c r="Q31" s="11">
        <v>731</v>
      </c>
      <c r="R31" s="103">
        <v>57.2</v>
      </c>
      <c r="S31" s="11">
        <v>764</v>
      </c>
      <c r="T31" s="103">
        <v>54.5</v>
      </c>
    </row>
    <row r="32" spans="2:20" ht="15.75" thickBot="1" x14ac:dyDescent="0.3">
      <c r="B32" s="12" t="s">
        <v>85</v>
      </c>
      <c r="C32" s="12">
        <v>61</v>
      </c>
      <c r="D32" s="100">
        <v>7.6</v>
      </c>
      <c r="E32" s="12">
        <v>74</v>
      </c>
      <c r="F32" s="100">
        <v>7.7</v>
      </c>
      <c r="G32" s="12">
        <v>82</v>
      </c>
      <c r="H32" s="100">
        <v>9</v>
      </c>
      <c r="I32" s="12">
        <v>79</v>
      </c>
      <c r="J32" s="100">
        <v>8.8000000000000007</v>
      </c>
      <c r="K32" s="12">
        <v>91</v>
      </c>
      <c r="L32" s="100">
        <v>8.3000000000000007</v>
      </c>
      <c r="M32" s="12">
        <v>82</v>
      </c>
      <c r="N32" s="100">
        <v>7.5</v>
      </c>
      <c r="O32" s="12">
        <v>97</v>
      </c>
      <c r="P32" s="100">
        <v>7.4</v>
      </c>
      <c r="Q32" s="12">
        <v>80</v>
      </c>
      <c r="R32" s="100">
        <v>6.3</v>
      </c>
      <c r="S32" s="12">
        <v>86</v>
      </c>
      <c r="T32" s="101">
        <v>6.1</v>
      </c>
    </row>
    <row r="33" spans="2:20" ht="17.25" thickBot="1" x14ac:dyDescent="0.3">
      <c r="B33" s="11" t="s">
        <v>103</v>
      </c>
      <c r="C33" s="11">
        <v>7</v>
      </c>
      <c r="D33" s="103" t="s">
        <v>104</v>
      </c>
      <c r="E33" s="11">
        <v>7</v>
      </c>
      <c r="F33" s="103" t="s">
        <v>105</v>
      </c>
      <c r="G33" s="11">
        <v>6</v>
      </c>
      <c r="H33" s="103" t="s">
        <v>105</v>
      </c>
      <c r="I33" s="11">
        <v>6</v>
      </c>
      <c r="J33" s="103" t="s">
        <v>106</v>
      </c>
      <c r="K33" s="11">
        <v>7</v>
      </c>
      <c r="L33" s="103" t="s">
        <v>107</v>
      </c>
      <c r="M33" s="11">
        <v>7</v>
      </c>
      <c r="N33" s="103" t="s">
        <v>105</v>
      </c>
      <c r="O33" s="11">
        <v>7</v>
      </c>
      <c r="P33" s="103" t="s">
        <v>108</v>
      </c>
      <c r="Q33" s="11">
        <v>7</v>
      </c>
      <c r="R33" s="103" t="s">
        <v>109</v>
      </c>
      <c r="S33" s="11">
        <v>8</v>
      </c>
      <c r="T33" s="103" t="s">
        <v>110</v>
      </c>
    </row>
    <row r="34" spans="2:20" ht="15.75" thickBot="1" x14ac:dyDescent="0.3">
      <c r="B34" s="66" t="s">
        <v>86</v>
      </c>
      <c r="C34" s="12"/>
      <c r="D34" s="100"/>
      <c r="E34" s="12"/>
      <c r="F34" s="100"/>
      <c r="G34" s="12"/>
      <c r="H34" s="100"/>
      <c r="I34" s="12"/>
      <c r="J34" s="100"/>
      <c r="K34" s="12"/>
      <c r="L34" s="100"/>
      <c r="M34" s="12"/>
      <c r="N34" s="100"/>
      <c r="O34" s="12"/>
      <c r="P34" s="100"/>
      <c r="Q34" s="12"/>
      <c r="R34" s="100"/>
      <c r="S34" s="12"/>
      <c r="T34" s="101"/>
    </row>
    <row r="35" spans="2:20" ht="15.75" thickBot="1" x14ac:dyDescent="0.3">
      <c r="B35" s="65" t="s">
        <v>87</v>
      </c>
      <c r="C35" s="11">
        <v>123</v>
      </c>
      <c r="D35" s="103">
        <v>15.4</v>
      </c>
      <c r="E35" s="11">
        <v>216</v>
      </c>
      <c r="F35" s="103">
        <v>22.6</v>
      </c>
      <c r="G35" s="11">
        <v>207</v>
      </c>
      <c r="H35" s="103">
        <v>22.7</v>
      </c>
      <c r="I35" s="11">
        <v>251</v>
      </c>
      <c r="J35" s="103">
        <v>27.9</v>
      </c>
      <c r="K35" s="11">
        <v>361</v>
      </c>
      <c r="L35" s="103">
        <v>32.799999999999997</v>
      </c>
      <c r="M35" s="11">
        <v>381</v>
      </c>
      <c r="N35" s="103">
        <v>34.799999999999997</v>
      </c>
      <c r="O35" s="11">
        <v>504</v>
      </c>
      <c r="P35" s="103">
        <v>38.6</v>
      </c>
      <c r="Q35" s="11">
        <v>515</v>
      </c>
      <c r="R35" s="103">
        <v>40.299999999999997</v>
      </c>
      <c r="S35" s="11">
        <v>636</v>
      </c>
      <c r="T35" s="103">
        <v>45.3</v>
      </c>
    </row>
    <row r="36" spans="2:20" ht="15.75" thickBot="1" x14ac:dyDescent="0.3">
      <c r="B36" s="66" t="s">
        <v>88</v>
      </c>
      <c r="C36" s="12">
        <v>285</v>
      </c>
      <c r="D36" s="100">
        <v>35.6</v>
      </c>
      <c r="E36" s="12">
        <v>252</v>
      </c>
      <c r="F36" s="100">
        <v>26.3</v>
      </c>
      <c r="G36" s="12">
        <v>213</v>
      </c>
      <c r="H36" s="100">
        <v>23.4</v>
      </c>
      <c r="I36" s="12">
        <v>191</v>
      </c>
      <c r="J36" s="100">
        <v>21.2</v>
      </c>
      <c r="K36" s="12">
        <v>203</v>
      </c>
      <c r="L36" s="100">
        <v>18.399999999999999</v>
      </c>
      <c r="M36" s="12">
        <v>203</v>
      </c>
      <c r="N36" s="100">
        <v>18.5</v>
      </c>
      <c r="O36" s="12">
        <v>188</v>
      </c>
      <c r="P36" s="100">
        <v>14.4</v>
      </c>
      <c r="Q36" s="12">
        <v>151</v>
      </c>
      <c r="R36" s="100">
        <v>11.8</v>
      </c>
      <c r="S36" s="12">
        <v>147</v>
      </c>
      <c r="T36" s="101">
        <v>10.5</v>
      </c>
    </row>
    <row r="37" spans="2:20" ht="15.75" thickBot="1" x14ac:dyDescent="0.3">
      <c r="B37" s="65" t="s">
        <v>89</v>
      </c>
      <c r="C37" s="11">
        <v>253</v>
      </c>
      <c r="D37" s="103">
        <v>31.6</v>
      </c>
      <c r="E37" s="11">
        <v>321</v>
      </c>
      <c r="F37" s="103">
        <v>33.5</v>
      </c>
      <c r="G37" s="11">
        <v>314</v>
      </c>
      <c r="H37" s="103">
        <v>34.5</v>
      </c>
      <c r="I37" s="11">
        <v>274</v>
      </c>
      <c r="J37" s="103">
        <v>30.4</v>
      </c>
      <c r="K37" s="11">
        <v>343</v>
      </c>
      <c r="L37" s="103">
        <v>31.1</v>
      </c>
      <c r="M37" s="11">
        <v>334</v>
      </c>
      <c r="N37" s="103">
        <v>30.5</v>
      </c>
      <c r="O37" s="11">
        <v>397</v>
      </c>
      <c r="P37" s="103">
        <v>30.4</v>
      </c>
      <c r="Q37" s="11">
        <v>339</v>
      </c>
      <c r="R37" s="103">
        <v>26.5</v>
      </c>
      <c r="S37" s="11">
        <v>336</v>
      </c>
      <c r="T37" s="103">
        <v>23.9</v>
      </c>
    </row>
    <row r="38" spans="2:20" ht="15.75" thickBot="1" x14ac:dyDescent="0.3">
      <c r="B38" s="66" t="s">
        <v>90</v>
      </c>
      <c r="C38" s="12">
        <v>87</v>
      </c>
      <c r="D38" s="100">
        <v>10.9</v>
      </c>
      <c r="E38" s="12">
        <v>108</v>
      </c>
      <c r="F38" s="100">
        <v>11.3</v>
      </c>
      <c r="G38" s="12">
        <v>122</v>
      </c>
      <c r="H38" s="100">
        <v>13.4</v>
      </c>
      <c r="I38" s="12">
        <v>144</v>
      </c>
      <c r="J38" s="100">
        <v>16</v>
      </c>
      <c r="K38" s="12">
        <v>140</v>
      </c>
      <c r="L38" s="100">
        <v>12.7</v>
      </c>
      <c r="M38" s="12">
        <v>123</v>
      </c>
      <c r="N38" s="100">
        <v>11.2</v>
      </c>
      <c r="O38" s="12">
        <v>140</v>
      </c>
      <c r="P38" s="100">
        <v>10.7</v>
      </c>
      <c r="Q38" s="12">
        <v>170</v>
      </c>
      <c r="R38" s="100">
        <v>13.3</v>
      </c>
      <c r="S38" s="12">
        <v>156</v>
      </c>
      <c r="T38" s="101">
        <v>11.1</v>
      </c>
    </row>
    <row r="39" spans="2:20" ht="15.75" thickBot="1" x14ac:dyDescent="0.3">
      <c r="B39" s="11" t="s">
        <v>91</v>
      </c>
      <c r="C39" s="11">
        <v>448</v>
      </c>
      <c r="D39" s="103">
        <v>56</v>
      </c>
      <c r="E39" s="11">
        <v>455</v>
      </c>
      <c r="F39" s="103">
        <v>47.5</v>
      </c>
      <c r="G39" s="11">
        <v>435</v>
      </c>
      <c r="H39" s="103">
        <v>47.8</v>
      </c>
      <c r="I39" s="11">
        <v>488</v>
      </c>
      <c r="J39" s="103">
        <v>54.2</v>
      </c>
      <c r="K39" s="11">
        <v>555</v>
      </c>
      <c r="L39" s="103">
        <v>50.4</v>
      </c>
      <c r="M39" s="11">
        <v>549</v>
      </c>
      <c r="N39" s="103">
        <v>50.1</v>
      </c>
      <c r="O39" s="11">
        <v>646</v>
      </c>
      <c r="P39" s="103">
        <v>49.4</v>
      </c>
      <c r="Q39" s="11">
        <v>697</v>
      </c>
      <c r="R39" s="103">
        <v>54.5</v>
      </c>
      <c r="S39" s="11">
        <v>709</v>
      </c>
      <c r="T39" s="103">
        <v>50.5</v>
      </c>
    </row>
    <row r="40" spans="2:20" ht="19.5" thickBot="1" x14ac:dyDescent="0.3">
      <c r="B40" s="32" t="s">
        <v>111</v>
      </c>
      <c r="C40" s="23">
        <v>1536</v>
      </c>
      <c r="D40" s="72"/>
      <c r="E40" s="23">
        <v>1538</v>
      </c>
      <c r="F40" s="72"/>
      <c r="G40" s="23">
        <v>1710</v>
      </c>
      <c r="H40" s="72"/>
      <c r="I40" s="23">
        <v>1490</v>
      </c>
      <c r="J40" s="72"/>
      <c r="K40" s="23">
        <v>1771</v>
      </c>
      <c r="L40" s="72"/>
      <c r="M40" s="23">
        <v>2061</v>
      </c>
      <c r="N40" s="72"/>
      <c r="O40" s="23">
        <v>2511</v>
      </c>
      <c r="P40" s="72"/>
      <c r="Q40" s="29">
        <v>2390</v>
      </c>
      <c r="R40" s="72"/>
      <c r="S40" s="23">
        <v>2931</v>
      </c>
      <c r="T40" s="102"/>
    </row>
    <row r="41" spans="2:20" ht="17.25" thickBot="1" x14ac:dyDescent="0.3">
      <c r="B41" s="11" t="s">
        <v>65</v>
      </c>
      <c r="C41" s="11">
        <v>33</v>
      </c>
      <c r="D41" s="103" t="s">
        <v>112</v>
      </c>
      <c r="E41" s="11">
        <v>33</v>
      </c>
      <c r="F41" s="103" t="s">
        <v>113</v>
      </c>
      <c r="G41" s="11">
        <v>34</v>
      </c>
      <c r="H41" s="103" t="s">
        <v>113</v>
      </c>
      <c r="I41" s="11">
        <v>34</v>
      </c>
      <c r="J41" s="103" t="s">
        <v>114</v>
      </c>
      <c r="K41" s="11">
        <v>35</v>
      </c>
      <c r="L41" s="103" t="s">
        <v>115</v>
      </c>
      <c r="M41" s="11">
        <v>36</v>
      </c>
      <c r="N41" s="103" t="s">
        <v>116</v>
      </c>
      <c r="O41" s="11">
        <v>36</v>
      </c>
      <c r="P41" s="103" t="s">
        <v>117</v>
      </c>
      <c r="Q41" s="11">
        <v>37</v>
      </c>
      <c r="R41" s="103" t="s">
        <v>117</v>
      </c>
      <c r="S41" s="11">
        <v>37</v>
      </c>
      <c r="T41" s="103" t="s">
        <v>118</v>
      </c>
    </row>
    <row r="42" spans="2:20" ht="15.75" thickBot="1" x14ac:dyDescent="0.3">
      <c r="B42" s="12" t="s">
        <v>73</v>
      </c>
      <c r="C42" s="12">
        <v>525</v>
      </c>
      <c r="D42" s="100">
        <v>34.200000000000003</v>
      </c>
      <c r="E42" s="12">
        <v>486</v>
      </c>
      <c r="F42" s="100">
        <v>31.6</v>
      </c>
      <c r="G42" s="12">
        <v>538</v>
      </c>
      <c r="H42" s="100">
        <v>31.5</v>
      </c>
      <c r="I42" s="12">
        <v>431</v>
      </c>
      <c r="J42" s="100">
        <v>28.9</v>
      </c>
      <c r="K42" s="12">
        <v>450</v>
      </c>
      <c r="L42" s="100">
        <v>25.4</v>
      </c>
      <c r="M42" s="12">
        <v>469</v>
      </c>
      <c r="N42" s="100">
        <v>22.8</v>
      </c>
      <c r="O42" s="12">
        <v>509</v>
      </c>
      <c r="P42" s="100">
        <v>20.3</v>
      </c>
      <c r="Q42" s="12">
        <v>476</v>
      </c>
      <c r="R42" s="100">
        <v>19.899999999999999</v>
      </c>
      <c r="S42" s="12">
        <v>602</v>
      </c>
      <c r="T42" s="101">
        <v>20.5</v>
      </c>
    </row>
    <row r="43" spans="2:20" ht="15.75" thickBot="1" x14ac:dyDescent="0.3">
      <c r="B43" s="11" t="s">
        <v>74</v>
      </c>
      <c r="C43" s="11">
        <v>948</v>
      </c>
      <c r="D43" s="103">
        <v>61.7</v>
      </c>
      <c r="E43" s="11">
        <v>980</v>
      </c>
      <c r="F43" s="103">
        <v>63.7</v>
      </c>
      <c r="G43" s="11">
        <v>1098</v>
      </c>
      <c r="H43" s="103">
        <v>64.2</v>
      </c>
      <c r="I43" s="11">
        <v>995</v>
      </c>
      <c r="J43" s="103">
        <v>66.8</v>
      </c>
      <c r="K43" s="11">
        <v>1227</v>
      </c>
      <c r="L43" s="103">
        <v>69.3</v>
      </c>
      <c r="M43" s="11">
        <v>1464</v>
      </c>
      <c r="N43" s="103">
        <v>71</v>
      </c>
      <c r="O43" s="11">
        <v>1833</v>
      </c>
      <c r="P43" s="103">
        <v>73</v>
      </c>
      <c r="Q43" s="11">
        <v>1722</v>
      </c>
      <c r="R43" s="103">
        <v>72.099999999999994</v>
      </c>
      <c r="S43" s="11">
        <v>2098</v>
      </c>
      <c r="T43" s="103">
        <v>71.599999999999994</v>
      </c>
    </row>
    <row r="44" spans="2:20" ht="15.75" thickBot="1" x14ac:dyDescent="0.3">
      <c r="B44" s="12" t="s">
        <v>75</v>
      </c>
      <c r="C44" s="12">
        <v>56</v>
      </c>
      <c r="D44" s="100">
        <v>3.6</v>
      </c>
      <c r="E44" s="12">
        <v>61</v>
      </c>
      <c r="F44" s="100">
        <v>4</v>
      </c>
      <c r="G44" s="12">
        <v>66</v>
      </c>
      <c r="H44" s="100">
        <v>3.9</v>
      </c>
      <c r="I44" s="12">
        <v>61</v>
      </c>
      <c r="J44" s="100">
        <v>4.0999999999999996</v>
      </c>
      <c r="K44" s="12">
        <v>93</v>
      </c>
      <c r="L44" s="100">
        <v>5.3</v>
      </c>
      <c r="M44" s="12">
        <v>122</v>
      </c>
      <c r="N44" s="100">
        <v>5.9</v>
      </c>
      <c r="O44" s="12">
        <v>166</v>
      </c>
      <c r="P44" s="100">
        <v>6.6</v>
      </c>
      <c r="Q44" s="12">
        <v>190</v>
      </c>
      <c r="R44" s="100">
        <v>7.9</v>
      </c>
      <c r="S44" s="12">
        <v>231</v>
      </c>
      <c r="T44" s="101">
        <v>7.9</v>
      </c>
    </row>
    <row r="45" spans="2:20" ht="17.25" thickBot="1" x14ac:dyDescent="0.3">
      <c r="B45" s="11" t="s">
        <v>76</v>
      </c>
      <c r="C45" s="11">
        <v>15</v>
      </c>
      <c r="D45" s="103" t="s">
        <v>119</v>
      </c>
      <c r="E45" s="11">
        <v>15</v>
      </c>
      <c r="F45" s="103" t="s">
        <v>120</v>
      </c>
      <c r="G45" s="11">
        <v>15</v>
      </c>
      <c r="H45" s="103" t="s">
        <v>121</v>
      </c>
      <c r="I45" s="11">
        <v>15</v>
      </c>
      <c r="J45" s="103" t="s">
        <v>122</v>
      </c>
      <c r="K45" s="11">
        <v>15</v>
      </c>
      <c r="L45" s="103" t="s">
        <v>123</v>
      </c>
      <c r="M45" s="11">
        <v>15</v>
      </c>
      <c r="N45" s="103" t="s">
        <v>123</v>
      </c>
      <c r="O45" s="11">
        <v>15</v>
      </c>
      <c r="P45" s="103" t="s">
        <v>124</v>
      </c>
      <c r="Q45" s="11">
        <v>15</v>
      </c>
      <c r="R45" s="103" t="s">
        <v>119</v>
      </c>
      <c r="S45" s="11">
        <v>15</v>
      </c>
      <c r="T45" s="103" t="s">
        <v>124</v>
      </c>
    </row>
    <row r="46" spans="2:20" ht="15.75" thickBot="1" x14ac:dyDescent="0.3">
      <c r="B46" s="12" t="s">
        <v>81</v>
      </c>
      <c r="C46" s="12">
        <v>80</v>
      </c>
      <c r="D46" s="100">
        <v>5.2</v>
      </c>
      <c r="E46" s="12">
        <v>61</v>
      </c>
      <c r="F46" s="100">
        <v>4</v>
      </c>
      <c r="G46" s="12">
        <v>56</v>
      </c>
      <c r="H46" s="100">
        <v>3.3</v>
      </c>
      <c r="I46" s="12">
        <v>62</v>
      </c>
      <c r="J46" s="100">
        <v>4.2</v>
      </c>
      <c r="K46" s="12">
        <v>66</v>
      </c>
      <c r="L46" s="100">
        <v>3.7</v>
      </c>
      <c r="M46" s="12">
        <v>72</v>
      </c>
      <c r="N46" s="100">
        <v>3.5</v>
      </c>
      <c r="O46" s="12">
        <v>108</v>
      </c>
      <c r="P46" s="100">
        <v>4.3</v>
      </c>
      <c r="Q46" s="12">
        <v>85</v>
      </c>
      <c r="R46" s="100">
        <v>3.6</v>
      </c>
      <c r="S46" s="12">
        <v>130</v>
      </c>
      <c r="T46" s="101">
        <v>4.4000000000000004</v>
      </c>
    </row>
    <row r="47" spans="2:20" ht="15.75" thickBot="1" x14ac:dyDescent="0.3">
      <c r="B47" s="11" t="s">
        <v>82</v>
      </c>
      <c r="C47" s="11">
        <v>577</v>
      </c>
      <c r="D47" s="103">
        <v>37.6</v>
      </c>
      <c r="E47" s="11">
        <v>539</v>
      </c>
      <c r="F47" s="103">
        <v>35</v>
      </c>
      <c r="G47" s="11">
        <v>542</v>
      </c>
      <c r="H47" s="103">
        <v>31.7</v>
      </c>
      <c r="I47" s="11">
        <v>530</v>
      </c>
      <c r="J47" s="103">
        <v>35.6</v>
      </c>
      <c r="K47" s="11">
        <v>623</v>
      </c>
      <c r="L47" s="103">
        <v>35.200000000000003</v>
      </c>
      <c r="M47" s="11">
        <v>706</v>
      </c>
      <c r="N47" s="103">
        <v>34.299999999999997</v>
      </c>
      <c r="O47" s="11">
        <v>894</v>
      </c>
      <c r="P47" s="103">
        <v>35.6</v>
      </c>
      <c r="Q47" s="11">
        <v>794</v>
      </c>
      <c r="R47" s="103">
        <v>33.200000000000003</v>
      </c>
      <c r="S47" s="11">
        <v>993</v>
      </c>
      <c r="T47" s="103">
        <v>33.9</v>
      </c>
    </row>
    <row r="48" spans="2:20" ht="15.75" thickBot="1" x14ac:dyDescent="0.3">
      <c r="B48" s="12" t="s">
        <v>83</v>
      </c>
      <c r="C48" s="12">
        <v>118</v>
      </c>
      <c r="D48" s="100">
        <v>7.7</v>
      </c>
      <c r="E48" s="12">
        <v>167</v>
      </c>
      <c r="F48" s="100">
        <v>10.9</v>
      </c>
      <c r="G48" s="12">
        <v>152</v>
      </c>
      <c r="H48" s="100">
        <v>8.9</v>
      </c>
      <c r="I48" s="12">
        <v>126</v>
      </c>
      <c r="J48" s="100">
        <v>8.5</v>
      </c>
      <c r="K48" s="12">
        <v>209</v>
      </c>
      <c r="L48" s="100">
        <v>11.8</v>
      </c>
      <c r="M48" s="12">
        <v>251</v>
      </c>
      <c r="N48" s="100">
        <v>12.2</v>
      </c>
      <c r="O48" s="12">
        <v>305</v>
      </c>
      <c r="P48" s="100">
        <v>12.1</v>
      </c>
      <c r="Q48" s="12">
        <v>275</v>
      </c>
      <c r="R48" s="100">
        <v>11.5</v>
      </c>
      <c r="S48" s="12">
        <v>347</v>
      </c>
      <c r="T48" s="101">
        <v>11.8</v>
      </c>
    </row>
    <row r="49" spans="2:20" ht="15.75" thickBot="1" x14ac:dyDescent="0.3">
      <c r="B49" s="11" t="s">
        <v>84</v>
      </c>
      <c r="C49" s="11">
        <v>1152</v>
      </c>
      <c r="D49" s="103">
        <v>75</v>
      </c>
      <c r="E49" s="11">
        <v>1121</v>
      </c>
      <c r="F49" s="103">
        <v>72.900000000000006</v>
      </c>
      <c r="G49" s="11">
        <v>1161</v>
      </c>
      <c r="H49" s="103">
        <v>67.900000000000006</v>
      </c>
      <c r="I49" s="11">
        <v>1125</v>
      </c>
      <c r="J49" s="103">
        <v>75.5</v>
      </c>
      <c r="K49" s="11">
        <v>1246</v>
      </c>
      <c r="L49" s="103">
        <v>70.400000000000006</v>
      </c>
      <c r="M49" s="11">
        <v>1430</v>
      </c>
      <c r="N49" s="103">
        <v>69.400000000000006</v>
      </c>
      <c r="O49" s="11">
        <v>1772</v>
      </c>
      <c r="P49" s="103">
        <v>70.599999999999994</v>
      </c>
      <c r="Q49" s="11">
        <v>1789</v>
      </c>
      <c r="R49" s="103">
        <v>74.900000000000006</v>
      </c>
      <c r="S49" s="11">
        <v>1995</v>
      </c>
      <c r="T49" s="103">
        <v>68.099999999999994</v>
      </c>
    </row>
    <row r="50" spans="2:20" ht="15.75" thickBot="1" x14ac:dyDescent="0.3">
      <c r="B50" s="12" t="s">
        <v>85</v>
      </c>
      <c r="C50" s="12">
        <v>219</v>
      </c>
      <c r="D50" s="100">
        <v>14.3</v>
      </c>
      <c r="E50" s="12">
        <v>196</v>
      </c>
      <c r="F50" s="100">
        <v>12.7</v>
      </c>
      <c r="G50" s="12">
        <v>254</v>
      </c>
      <c r="H50" s="100">
        <v>14.9</v>
      </c>
      <c r="I50" s="12">
        <v>214</v>
      </c>
      <c r="J50" s="100">
        <v>14.4</v>
      </c>
      <c r="K50" s="12">
        <v>267</v>
      </c>
      <c r="L50" s="100">
        <v>15.1</v>
      </c>
      <c r="M50" s="12">
        <v>310</v>
      </c>
      <c r="N50" s="100">
        <v>15</v>
      </c>
      <c r="O50" s="12">
        <v>312</v>
      </c>
      <c r="P50" s="100">
        <v>12.4</v>
      </c>
      <c r="Q50" s="12">
        <v>273</v>
      </c>
      <c r="R50" s="100">
        <v>11.4</v>
      </c>
      <c r="S50" s="12">
        <v>393</v>
      </c>
      <c r="T50" s="101">
        <v>13.4</v>
      </c>
    </row>
    <row r="51" spans="2:20" ht="15.75" thickBot="1" x14ac:dyDescent="0.3">
      <c r="B51" s="65" t="s">
        <v>86</v>
      </c>
      <c r="C51" s="11"/>
      <c r="D51" s="103"/>
      <c r="E51" s="11"/>
      <c r="F51" s="103"/>
      <c r="G51" s="11"/>
      <c r="H51" s="103"/>
      <c r="I51" s="11"/>
      <c r="J51" s="103"/>
      <c r="K51" s="11"/>
      <c r="L51" s="103"/>
      <c r="M51" s="11"/>
      <c r="N51" s="103"/>
      <c r="O51" s="11"/>
      <c r="P51" s="103"/>
      <c r="Q51" s="11"/>
      <c r="R51" s="103"/>
      <c r="S51" s="11"/>
      <c r="T51" s="103"/>
    </row>
    <row r="52" spans="2:20" ht="15.75" thickBot="1" x14ac:dyDescent="0.3">
      <c r="B52" s="66" t="s">
        <v>87</v>
      </c>
      <c r="C52" s="12">
        <v>151</v>
      </c>
      <c r="D52" s="100">
        <v>9.8000000000000007</v>
      </c>
      <c r="E52" s="12">
        <v>216</v>
      </c>
      <c r="F52" s="100">
        <v>14</v>
      </c>
      <c r="G52" s="12">
        <v>265</v>
      </c>
      <c r="H52" s="100">
        <v>15.5</v>
      </c>
      <c r="I52" s="12">
        <v>264</v>
      </c>
      <c r="J52" s="100">
        <v>17.7</v>
      </c>
      <c r="K52" s="12">
        <v>421</v>
      </c>
      <c r="L52" s="100">
        <v>23.8</v>
      </c>
      <c r="M52" s="12">
        <v>595</v>
      </c>
      <c r="N52" s="100">
        <v>28.9</v>
      </c>
      <c r="O52" s="12">
        <v>807</v>
      </c>
      <c r="P52" s="100">
        <v>32.1</v>
      </c>
      <c r="Q52" s="12">
        <v>875</v>
      </c>
      <c r="R52" s="100">
        <v>36.6</v>
      </c>
      <c r="S52" s="12">
        <v>1101</v>
      </c>
      <c r="T52" s="101">
        <v>37.6</v>
      </c>
    </row>
    <row r="53" spans="2:20" ht="15.75" thickBot="1" x14ac:dyDescent="0.3">
      <c r="B53" s="65" t="s">
        <v>88</v>
      </c>
      <c r="C53" s="11">
        <v>988</v>
      </c>
      <c r="D53" s="103">
        <v>64.3</v>
      </c>
      <c r="E53" s="11">
        <v>961</v>
      </c>
      <c r="F53" s="103">
        <v>62.5</v>
      </c>
      <c r="G53" s="11">
        <v>977</v>
      </c>
      <c r="H53" s="103">
        <v>57.1</v>
      </c>
      <c r="I53" s="11">
        <v>844</v>
      </c>
      <c r="J53" s="103">
        <v>56.6</v>
      </c>
      <c r="K53" s="11">
        <v>835</v>
      </c>
      <c r="L53" s="103">
        <v>47.1</v>
      </c>
      <c r="M53" s="11">
        <v>969</v>
      </c>
      <c r="N53" s="103">
        <v>47</v>
      </c>
      <c r="O53" s="11">
        <v>1060</v>
      </c>
      <c r="P53" s="103">
        <v>42.2</v>
      </c>
      <c r="Q53" s="11">
        <v>852</v>
      </c>
      <c r="R53" s="103">
        <v>35.6</v>
      </c>
      <c r="S53" s="11">
        <v>957</v>
      </c>
      <c r="T53" s="103">
        <v>32.700000000000003</v>
      </c>
    </row>
    <row r="54" spans="2:20" ht="15.75" thickBot="1" x14ac:dyDescent="0.3">
      <c r="B54" s="66" t="s">
        <v>89</v>
      </c>
      <c r="C54" s="12">
        <v>175</v>
      </c>
      <c r="D54" s="100">
        <v>11.4</v>
      </c>
      <c r="E54" s="12">
        <v>159</v>
      </c>
      <c r="F54" s="100">
        <v>10.3</v>
      </c>
      <c r="G54" s="12">
        <v>173</v>
      </c>
      <c r="H54" s="100">
        <v>10.1</v>
      </c>
      <c r="I54" s="12">
        <v>146</v>
      </c>
      <c r="J54" s="100">
        <v>9.8000000000000007</v>
      </c>
      <c r="K54" s="12">
        <v>187</v>
      </c>
      <c r="L54" s="100">
        <v>10.6</v>
      </c>
      <c r="M54" s="12">
        <v>186</v>
      </c>
      <c r="N54" s="100">
        <v>9</v>
      </c>
      <c r="O54" s="12">
        <v>233</v>
      </c>
      <c r="P54" s="100">
        <v>9.3000000000000007</v>
      </c>
      <c r="Q54" s="12">
        <v>223</v>
      </c>
      <c r="R54" s="100">
        <v>9.3000000000000007</v>
      </c>
      <c r="S54" s="12">
        <v>378</v>
      </c>
      <c r="T54" s="101">
        <v>12.9</v>
      </c>
    </row>
    <row r="55" spans="2:20" ht="15.75" thickBot="1" x14ac:dyDescent="0.3">
      <c r="B55" s="65" t="s">
        <v>90</v>
      </c>
      <c r="C55" s="11">
        <v>153</v>
      </c>
      <c r="D55" s="103">
        <v>10</v>
      </c>
      <c r="E55" s="11">
        <v>153</v>
      </c>
      <c r="F55" s="103">
        <v>9.9</v>
      </c>
      <c r="G55" s="11">
        <v>229</v>
      </c>
      <c r="H55" s="103">
        <v>13.4</v>
      </c>
      <c r="I55" s="11">
        <v>187</v>
      </c>
      <c r="J55" s="103">
        <v>12.6</v>
      </c>
      <c r="K55" s="11">
        <v>244</v>
      </c>
      <c r="L55" s="103">
        <v>13.8</v>
      </c>
      <c r="M55" s="11">
        <v>242</v>
      </c>
      <c r="N55" s="103">
        <v>11.7</v>
      </c>
      <c r="O55" s="11">
        <v>318</v>
      </c>
      <c r="P55" s="103">
        <v>12.7</v>
      </c>
      <c r="Q55" s="11">
        <v>355</v>
      </c>
      <c r="R55" s="103">
        <v>14.9</v>
      </c>
      <c r="S55" s="11">
        <v>353</v>
      </c>
      <c r="T55" s="103">
        <v>12</v>
      </c>
    </row>
    <row r="56" spans="2:20" ht="15.75" thickBot="1" x14ac:dyDescent="0.3">
      <c r="B56" s="12" t="s">
        <v>91</v>
      </c>
      <c r="C56" s="12">
        <v>966</v>
      </c>
      <c r="D56" s="100">
        <v>62.9</v>
      </c>
      <c r="E56" s="12">
        <v>915</v>
      </c>
      <c r="F56" s="100">
        <v>59.5</v>
      </c>
      <c r="G56" s="12">
        <v>1018</v>
      </c>
      <c r="H56" s="100">
        <v>59.5</v>
      </c>
      <c r="I56" s="12">
        <v>929</v>
      </c>
      <c r="J56" s="100">
        <v>62.3</v>
      </c>
      <c r="K56" s="12">
        <v>1134</v>
      </c>
      <c r="L56" s="100">
        <v>64</v>
      </c>
      <c r="M56" s="12">
        <v>1266</v>
      </c>
      <c r="N56" s="100">
        <v>61.4</v>
      </c>
      <c r="O56" s="12">
        <v>1647</v>
      </c>
      <c r="P56" s="100">
        <v>65.599999999999994</v>
      </c>
      <c r="Q56" s="12">
        <v>1542</v>
      </c>
      <c r="R56" s="100">
        <v>64.5</v>
      </c>
      <c r="S56" s="12">
        <v>1848</v>
      </c>
      <c r="T56" s="101">
        <v>63.1</v>
      </c>
    </row>
    <row r="57" spans="2:20" x14ac:dyDescent="0.25">
      <c r="B57" s="26" t="s">
        <v>125</v>
      </c>
      <c r="C57" s="87"/>
      <c r="D57" s="87"/>
      <c r="E57" s="87"/>
      <c r="F57" s="87"/>
      <c r="G57" s="87"/>
      <c r="H57" s="87"/>
      <c r="I57" s="87"/>
      <c r="J57" s="87"/>
      <c r="K57" s="87"/>
      <c r="L57" s="87"/>
      <c r="M57" s="87"/>
      <c r="N57" s="87"/>
      <c r="O57" s="87"/>
      <c r="P57" s="87"/>
      <c r="Q57" s="87"/>
      <c r="R57" s="87"/>
      <c r="S57" s="87"/>
      <c r="T57" s="87"/>
    </row>
    <row r="58" spans="2:20" x14ac:dyDescent="0.25">
      <c r="B58" s="26"/>
      <c r="C58" s="26"/>
      <c r="D58" s="26"/>
      <c r="E58" s="26"/>
      <c r="F58" s="26"/>
      <c r="G58" s="26"/>
      <c r="H58" s="26"/>
      <c r="I58" s="26"/>
      <c r="J58" s="26"/>
      <c r="K58" s="26"/>
      <c r="L58" s="26"/>
      <c r="M58" s="26"/>
      <c r="N58" s="26"/>
      <c r="O58" s="26"/>
      <c r="P58" s="26"/>
      <c r="Q58" s="26"/>
      <c r="R58" s="26"/>
      <c r="S58" s="26"/>
      <c r="T58" s="26"/>
    </row>
    <row r="59" spans="2:20" x14ac:dyDescent="0.25">
      <c r="B59" s="97" t="s">
        <v>60</v>
      </c>
      <c r="T59"/>
    </row>
    <row r="60" spans="2:20" x14ac:dyDescent="0.25">
      <c r="B60"/>
      <c r="T60"/>
    </row>
    <row r="61" spans="2:20" x14ac:dyDescent="0.25">
      <c r="B61"/>
      <c r="T61"/>
    </row>
    <row r="62" spans="2:20" x14ac:dyDescent="0.25">
      <c r="B62"/>
      <c r="T62"/>
    </row>
    <row r="63" spans="2:20" x14ac:dyDescent="0.25">
      <c r="B63"/>
      <c r="T63"/>
    </row>
    <row r="64" spans="2:20" x14ac:dyDescent="0.25">
      <c r="B64"/>
      <c r="T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spans="2:20" x14ac:dyDescent="0.25">
      <c r="B113"/>
      <c r="T113"/>
    </row>
  </sheetData>
  <mergeCells count="10">
    <mergeCell ref="B3:B4"/>
    <mergeCell ref="C3:D3"/>
    <mergeCell ref="E3:F3"/>
    <mergeCell ref="Q3:R3"/>
    <mergeCell ref="S3:T3"/>
    <mergeCell ref="G3:H3"/>
    <mergeCell ref="I3:J3"/>
    <mergeCell ref="K3:L3"/>
    <mergeCell ref="M3:N3"/>
    <mergeCell ref="O3:P3"/>
  </mergeCells>
  <hyperlinks>
    <hyperlink ref="B59" location="'Table of contents'!A1" display="Back to Contents page" xr:uid="{38DAC383-0261-4D97-98F5-D64F00B011E8}"/>
  </hyperlinks>
  <pageMargins left="0.70866141732283472" right="0.70866141732283472" top="0.74803149606299213" bottom="0.74803149606299213" header="0.31496062992125984" footer="0.31496062992125984"/>
  <pageSetup paperSize="9" scale="6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48734-6EA0-4E8B-BAFC-E624043564CB}">
  <sheetPr codeName="Sheet20">
    <pageSetUpPr fitToPage="1"/>
  </sheetPr>
  <dimension ref="B1:U59"/>
  <sheetViews>
    <sheetView showGridLines="0" zoomScaleNormal="100" workbookViewId="0">
      <selection activeCell="B2" sqref="B2"/>
    </sheetView>
  </sheetViews>
  <sheetFormatPr defaultRowHeight="15" x14ac:dyDescent="0.25"/>
  <cols>
    <col min="1" max="1" width="3.42578125" customWidth="1"/>
    <col min="2" max="2" width="45.5703125" customWidth="1"/>
  </cols>
  <sheetData>
    <row r="1" spans="2:21" ht="6" customHeight="1" x14ac:dyDescent="0.25"/>
    <row r="2" spans="2:21" x14ac:dyDescent="0.25">
      <c r="B2" s="38" t="s">
        <v>309</v>
      </c>
    </row>
    <row r="3" spans="2:21" ht="19.5" thickBot="1" x14ac:dyDescent="0.3">
      <c r="B3" s="118" t="s">
        <v>126</v>
      </c>
      <c r="C3" s="120">
        <v>2017</v>
      </c>
      <c r="D3" s="121"/>
      <c r="E3" s="122">
        <v>2018</v>
      </c>
      <c r="F3" s="121"/>
      <c r="G3" s="122">
        <v>2019</v>
      </c>
      <c r="H3" s="121"/>
      <c r="I3" s="122">
        <v>2020</v>
      </c>
      <c r="J3" s="121"/>
      <c r="K3" s="122">
        <v>2021</v>
      </c>
      <c r="L3" s="121"/>
      <c r="M3" s="122">
        <v>2022</v>
      </c>
      <c r="N3" s="121"/>
      <c r="O3" s="122">
        <v>2023</v>
      </c>
      <c r="P3" s="121"/>
      <c r="Q3" s="122">
        <v>2024</v>
      </c>
      <c r="R3" s="120"/>
      <c r="S3" s="122">
        <v>2025</v>
      </c>
      <c r="T3" s="120"/>
      <c r="U3" s="97"/>
    </row>
    <row r="4" spans="2:21" ht="19.5" thickBot="1" x14ac:dyDescent="0.3">
      <c r="B4" s="119"/>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80" t="s">
        <v>63</v>
      </c>
    </row>
    <row r="5" spans="2:21" ht="19.5" thickBot="1" x14ac:dyDescent="0.3">
      <c r="B5" s="32" t="s">
        <v>64</v>
      </c>
      <c r="C5" s="23">
        <v>6449</v>
      </c>
      <c r="D5" s="28"/>
      <c r="E5" s="23">
        <v>7626</v>
      </c>
      <c r="F5" s="28"/>
      <c r="G5" s="23">
        <v>7859</v>
      </c>
      <c r="H5" s="28"/>
      <c r="I5" s="23">
        <v>7166</v>
      </c>
      <c r="J5" s="28"/>
      <c r="K5" s="23">
        <v>7750</v>
      </c>
      <c r="L5" s="28"/>
      <c r="M5" s="23">
        <v>8639</v>
      </c>
      <c r="N5" s="28"/>
      <c r="O5" s="23">
        <v>9009</v>
      </c>
      <c r="P5" s="28"/>
      <c r="Q5" s="29">
        <v>9280</v>
      </c>
      <c r="R5" s="28"/>
      <c r="S5" s="23">
        <v>10702</v>
      </c>
      <c r="T5" s="81"/>
    </row>
    <row r="6" spans="2:21" ht="17.25" thickBot="1" x14ac:dyDescent="0.3">
      <c r="B6" s="11" t="s">
        <v>65</v>
      </c>
      <c r="C6" s="11">
        <v>30</v>
      </c>
      <c r="D6" s="103" t="s">
        <v>127</v>
      </c>
      <c r="E6" s="11">
        <v>31</v>
      </c>
      <c r="F6" s="103" t="s">
        <v>68</v>
      </c>
      <c r="G6" s="11">
        <v>30</v>
      </c>
      <c r="H6" s="103" t="s">
        <v>96</v>
      </c>
      <c r="I6" s="11">
        <v>30</v>
      </c>
      <c r="J6" s="103" t="s">
        <v>68</v>
      </c>
      <c r="K6" s="11">
        <v>31</v>
      </c>
      <c r="L6" s="103" t="s">
        <v>128</v>
      </c>
      <c r="M6" s="11">
        <v>32</v>
      </c>
      <c r="N6" s="103" t="s">
        <v>93</v>
      </c>
      <c r="O6" s="11">
        <v>33</v>
      </c>
      <c r="P6" s="103" t="s">
        <v>129</v>
      </c>
      <c r="Q6" s="11">
        <v>33</v>
      </c>
      <c r="R6" s="103" t="s">
        <v>130</v>
      </c>
      <c r="S6" s="11">
        <v>34</v>
      </c>
      <c r="T6" s="103" t="s">
        <v>131</v>
      </c>
    </row>
    <row r="7" spans="2:21" ht="15.75" thickBot="1" x14ac:dyDescent="0.3">
      <c r="B7" s="12" t="s">
        <v>73</v>
      </c>
      <c r="C7" s="12">
        <v>3113</v>
      </c>
      <c r="D7" s="100">
        <v>48.3</v>
      </c>
      <c r="E7" s="12">
        <v>3476</v>
      </c>
      <c r="F7" s="100">
        <v>45.6</v>
      </c>
      <c r="G7" s="12">
        <v>3731</v>
      </c>
      <c r="H7" s="100">
        <v>47.5</v>
      </c>
      <c r="I7" s="12">
        <v>3327</v>
      </c>
      <c r="J7" s="100">
        <v>46.4</v>
      </c>
      <c r="K7" s="12">
        <v>3314</v>
      </c>
      <c r="L7" s="100">
        <v>42.8</v>
      </c>
      <c r="M7" s="12">
        <v>3411</v>
      </c>
      <c r="N7" s="100">
        <v>39.5</v>
      </c>
      <c r="O7" s="12">
        <v>3328</v>
      </c>
      <c r="P7" s="100">
        <v>36.9</v>
      </c>
      <c r="Q7" s="12">
        <v>3324</v>
      </c>
      <c r="R7" s="100">
        <v>35.799999999999997</v>
      </c>
      <c r="S7" s="12">
        <v>3613</v>
      </c>
      <c r="T7" s="100">
        <v>33.799999999999997</v>
      </c>
    </row>
    <row r="8" spans="2:21" ht="15.75" thickBot="1" x14ac:dyDescent="0.3">
      <c r="B8" s="11" t="s">
        <v>74</v>
      </c>
      <c r="C8" s="11">
        <v>3092</v>
      </c>
      <c r="D8" s="103">
        <v>47.9</v>
      </c>
      <c r="E8" s="11">
        <v>3831</v>
      </c>
      <c r="F8" s="103">
        <v>50.2</v>
      </c>
      <c r="G8" s="11">
        <v>3773</v>
      </c>
      <c r="H8" s="103">
        <v>48</v>
      </c>
      <c r="I8" s="11">
        <v>3554</v>
      </c>
      <c r="J8" s="103">
        <v>49.6</v>
      </c>
      <c r="K8" s="11">
        <v>4072</v>
      </c>
      <c r="L8" s="103">
        <v>52.5</v>
      </c>
      <c r="M8" s="11">
        <v>4703</v>
      </c>
      <c r="N8" s="103">
        <v>54.4</v>
      </c>
      <c r="O8" s="11">
        <v>5034</v>
      </c>
      <c r="P8" s="103">
        <v>55.9</v>
      </c>
      <c r="Q8" s="11">
        <v>5229</v>
      </c>
      <c r="R8" s="103">
        <v>56.3</v>
      </c>
      <c r="S8" s="11">
        <v>6192</v>
      </c>
      <c r="T8" s="103">
        <v>57.9</v>
      </c>
    </row>
    <row r="9" spans="2:21" ht="15.75" thickBot="1" x14ac:dyDescent="0.3">
      <c r="B9" s="12" t="s">
        <v>75</v>
      </c>
      <c r="C9" s="12">
        <v>202</v>
      </c>
      <c r="D9" s="100">
        <v>3.1</v>
      </c>
      <c r="E9" s="12">
        <v>279</v>
      </c>
      <c r="F9" s="100">
        <v>3.7</v>
      </c>
      <c r="G9" s="12">
        <v>329</v>
      </c>
      <c r="H9" s="100">
        <v>4.2</v>
      </c>
      <c r="I9" s="12">
        <v>271</v>
      </c>
      <c r="J9" s="100">
        <v>3.8</v>
      </c>
      <c r="K9" s="12">
        <v>351</v>
      </c>
      <c r="L9" s="100">
        <v>4.5</v>
      </c>
      <c r="M9" s="12">
        <v>512</v>
      </c>
      <c r="N9" s="100">
        <v>5.9</v>
      </c>
      <c r="O9" s="12">
        <v>638</v>
      </c>
      <c r="P9" s="100">
        <v>7.1</v>
      </c>
      <c r="Q9" s="12">
        <v>717</v>
      </c>
      <c r="R9" s="100">
        <v>7.7</v>
      </c>
      <c r="S9" s="12">
        <v>893</v>
      </c>
      <c r="T9" s="100">
        <v>8.3000000000000007</v>
      </c>
    </row>
    <row r="10" spans="2:21" ht="17.25" thickBot="1" x14ac:dyDescent="0.3">
      <c r="B10" s="11" t="s">
        <v>76</v>
      </c>
      <c r="C10" s="11">
        <v>14</v>
      </c>
      <c r="D10" s="103" t="s">
        <v>132</v>
      </c>
      <c r="E10" s="11">
        <v>14</v>
      </c>
      <c r="F10" s="103" t="s">
        <v>133</v>
      </c>
      <c r="G10" s="11">
        <v>14</v>
      </c>
      <c r="H10" s="103" t="s">
        <v>133</v>
      </c>
      <c r="I10" s="11">
        <v>15</v>
      </c>
      <c r="J10" s="103" t="s">
        <v>134</v>
      </c>
      <c r="K10" s="11">
        <v>15</v>
      </c>
      <c r="L10" s="103" t="s">
        <v>134</v>
      </c>
      <c r="M10" s="11">
        <v>15</v>
      </c>
      <c r="N10" s="103" t="s">
        <v>135</v>
      </c>
      <c r="O10" s="11">
        <v>15</v>
      </c>
      <c r="P10" s="103" t="s">
        <v>135</v>
      </c>
      <c r="Q10" s="11">
        <v>15</v>
      </c>
      <c r="R10" s="103" t="s">
        <v>135</v>
      </c>
      <c r="S10" s="11">
        <v>15</v>
      </c>
      <c r="T10" s="103" t="s">
        <v>135</v>
      </c>
    </row>
    <row r="11" spans="2:21" ht="15.75" thickBot="1" x14ac:dyDescent="0.3">
      <c r="B11" s="12" t="s">
        <v>81</v>
      </c>
      <c r="C11" s="12">
        <v>198</v>
      </c>
      <c r="D11" s="100">
        <v>3.1</v>
      </c>
      <c r="E11" s="12">
        <v>245</v>
      </c>
      <c r="F11" s="100">
        <v>3.2</v>
      </c>
      <c r="G11" s="12">
        <v>224</v>
      </c>
      <c r="H11" s="100">
        <v>2.9</v>
      </c>
      <c r="I11" s="12">
        <v>200</v>
      </c>
      <c r="J11" s="100">
        <v>2.8</v>
      </c>
      <c r="K11" s="12">
        <v>258</v>
      </c>
      <c r="L11" s="100">
        <v>3.3</v>
      </c>
      <c r="M11" s="12">
        <v>258</v>
      </c>
      <c r="N11" s="100">
        <v>3</v>
      </c>
      <c r="O11" s="12">
        <v>226</v>
      </c>
      <c r="P11" s="100">
        <v>2.5</v>
      </c>
      <c r="Q11" s="12">
        <v>243</v>
      </c>
      <c r="R11" s="100">
        <v>2.6</v>
      </c>
      <c r="S11" s="12">
        <v>268</v>
      </c>
      <c r="T11" s="100">
        <v>2.5</v>
      </c>
    </row>
    <row r="12" spans="2:21" ht="15.75" thickBot="1" x14ac:dyDescent="0.3">
      <c r="B12" s="11" t="s">
        <v>82</v>
      </c>
      <c r="C12" s="11">
        <v>2319</v>
      </c>
      <c r="D12" s="103">
        <v>36</v>
      </c>
      <c r="E12" s="11">
        <v>2758</v>
      </c>
      <c r="F12" s="103">
        <v>36.200000000000003</v>
      </c>
      <c r="G12" s="11">
        <v>2528</v>
      </c>
      <c r="H12" s="103">
        <v>32.200000000000003</v>
      </c>
      <c r="I12" s="11">
        <v>2406</v>
      </c>
      <c r="J12" s="103">
        <v>33.6</v>
      </c>
      <c r="K12" s="11">
        <v>2649</v>
      </c>
      <c r="L12" s="103">
        <v>34.200000000000003</v>
      </c>
      <c r="M12" s="11">
        <v>2801</v>
      </c>
      <c r="N12" s="103">
        <v>32.4</v>
      </c>
      <c r="O12" s="11">
        <v>2849</v>
      </c>
      <c r="P12" s="103">
        <v>31.6</v>
      </c>
      <c r="Q12" s="11">
        <v>2914</v>
      </c>
      <c r="R12" s="103">
        <v>31.4</v>
      </c>
      <c r="S12" s="11">
        <v>3438</v>
      </c>
      <c r="T12" s="103">
        <v>32.1</v>
      </c>
    </row>
    <row r="13" spans="2:21" ht="15.75" thickBot="1" x14ac:dyDescent="0.3">
      <c r="B13" s="12" t="s">
        <v>83</v>
      </c>
      <c r="C13" s="12">
        <v>1018</v>
      </c>
      <c r="D13" s="100">
        <v>15.8</v>
      </c>
      <c r="E13" s="12">
        <v>1360</v>
      </c>
      <c r="F13" s="100">
        <v>17.8</v>
      </c>
      <c r="G13" s="12">
        <v>1363</v>
      </c>
      <c r="H13" s="100">
        <v>17.3</v>
      </c>
      <c r="I13" s="12">
        <v>1272</v>
      </c>
      <c r="J13" s="100">
        <v>17.8</v>
      </c>
      <c r="K13" s="12">
        <v>1736</v>
      </c>
      <c r="L13" s="100">
        <v>22.4</v>
      </c>
      <c r="M13" s="12">
        <v>2050</v>
      </c>
      <c r="N13" s="100">
        <v>23.7</v>
      </c>
      <c r="O13" s="12">
        <v>2186</v>
      </c>
      <c r="P13" s="100">
        <v>24.3</v>
      </c>
      <c r="Q13" s="12">
        <v>2298</v>
      </c>
      <c r="R13" s="100">
        <v>24.8</v>
      </c>
      <c r="S13" s="12">
        <v>2473</v>
      </c>
      <c r="T13" s="100">
        <v>23.1</v>
      </c>
    </row>
    <row r="14" spans="2:21" ht="15.75" thickBot="1" x14ac:dyDescent="0.3">
      <c r="B14" s="11" t="s">
        <v>84</v>
      </c>
      <c r="C14" s="11">
        <v>3984</v>
      </c>
      <c r="D14" s="103">
        <v>61.8</v>
      </c>
      <c r="E14" s="11">
        <v>4594</v>
      </c>
      <c r="F14" s="103">
        <v>60.2</v>
      </c>
      <c r="G14" s="11">
        <v>4123</v>
      </c>
      <c r="H14" s="103">
        <v>52.5</v>
      </c>
      <c r="I14" s="11">
        <v>4007</v>
      </c>
      <c r="J14" s="103">
        <v>55.9</v>
      </c>
      <c r="K14" s="11">
        <v>4390</v>
      </c>
      <c r="L14" s="103">
        <v>56.6</v>
      </c>
      <c r="M14" s="11">
        <v>5009</v>
      </c>
      <c r="N14" s="103">
        <v>58</v>
      </c>
      <c r="O14" s="11">
        <v>5250</v>
      </c>
      <c r="P14" s="103">
        <v>58.3</v>
      </c>
      <c r="Q14" s="11">
        <v>5718</v>
      </c>
      <c r="R14" s="103">
        <v>61.6</v>
      </c>
      <c r="S14" s="11">
        <v>6157</v>
      </c>
      <c r="T14" s="103">
        <v>57.5</v>
      </c>
    </row>
    <row r="15" spans="2:21" ht="15.75" thickBot="1" x14ac:dyDescent="0.3">
      <c r="B15" s="12" t="s">
        <v>85</v>
      </c>
      <c r="C15" s="12">
        <v>563</v>
      </c>
      <c r="D15" s="100">
        <v>8.6999999999999993</v>
      </c>
      <c r="E15" s="12">
        <v>700</v>
      </c>
      <c r="F15" s="100">
        <v>9.1999999999999993</v>
      </c>
      <c r="G15" s="12">
        <v>811</v>
      </c>
      <c r="H15" s="100">
        <v>10.3</v>
      </c>
      <c r="I15" s="12">
        <v>706</v>
      </c>
      <c r="J15" s="100">
        <v>9.9</v>
      </c>
      <c r="K15" s="12">
        <v>946</v>
      </c>
      <c r="L15" s="100">
        <v>12.2</v>
      </c>
      <c r="M15" s="12">
        <v>1212</v>
      </c>
      <c r="N15" s="100">
        <v>14</v>
      </c>
      <c r="O15" s="12">
        <v>1109</v>
      </c>
      <c r="P15" s="100">
        <v>12.3</v>
      </c>
      <c r="Q15" s="12">
        <v>1142</v>
      </c>
      <c r="R15" s="100">
        <v>12.3</v>
      </c>
      <c r="S15" s="12">
        <v>1247</v>
      </c>
      <c r="T15" s="100">
        <v>11.7</v>
      </c>
    </row>
    <row r="16" spans="2:21" ht="15.75" thickBot="1" x14ac:dyDescent="0.3">
      <c r="B16" s="65" t="s">
        <v>86</v>
      </c>
      <c r="C16" s="11"/>
      <c r="D16" s="103"/>
      <c r="E16" s="11"/>
      <c r="F16" s="103"/>
      <c r="G16" s="11"/>
      <c r="H16" s="103"/>
      <c r="I16" s="11"/>
      <c r="J16" s="103"/>
      <c r="K16" s="11"/>
      <c r="L16" s="103"/>
      <c r="M16" s="11"/>
      <c r="N16" s="103"/>
      <c r="O16" s="11"/>
      <c r="P16" s="103"/>
      <c r="Q16" s="11"/>
      <c r="R16" s="103"/>
      <c r="S16" s="11"/>
      <c r="T16" s="103"/>
    </row>
    <row r="17" spans="2:20" ht="15.75" thickBot="1" x14ac:dyDescent="0.3">
      <c r="B17" s="66" t="s">
        <v>87</v>
      </c>
      <c r="C17" s="12">
        <v>1211</v>
      </c>
      <c r="D17" s="100">
        <v>18.8</v>
      </c>
      <c r="E17" s="12">
        <v>1795</v>
      </c>
      <c r="F17" s="100">
        <v>23.5</v>
      </c>
      <c r="G17" s="12">
        <v>2042</v>
      </c>
      <c r="H17" s="100">
        <v>26</v>
      </c>
      <c r="I17" s="12">
        <v>2070</v>
      </c>
      <c r="J17" s="100">
        <v>28.9</v>
      </c>
      <c r="K17" s="12">
        <v>2422</v>
      </c>
      <c r="L17" s="100">
        <v>31.3</v>
      </c>
      <c r="M17" s="12">
        <v>3025</v>
      </c>
      <c r="N17" s="100">
        <v>35</v>
      </c>
      <c r="O17" s="12">
        <v>3532</v>
      </c>
      <c r="P17" s="100">
        <v>39.200000000000003</v>
      </c>
      <c r="Q17" s="12">
        <v>3786</v>
      </c>
      <c r="R17" s="100">
        <v>40.799999999999997</v>
      </c>
      <c r="S17" s="12">
        <v>4613</v>
      </c>
      <c r="T17" s="100">
        <v>43.1</v>
      </c>
    </row>
    <row r="18" spans="2:20" ht="15.75" thickBot="1" x14ac:dyDescent="0.3">
      <c r="B18" s="65" t="s">
        <v>88</v>
      </c>
      <c r="C18" s="11">
        <v>2684</v>
      </c>
      <c r="D18" s="103">
        <v>41.6</v>
      </c>
      <c r="E18" s="11">
        <v>3073</v>
      </c>
      <c r="F18" s="103">
        <v>40.299999999999997</v>
      </c>
      <c r="G18" s="11">
        <v>2878</v>
      </c>
      <c r="H18" s="103">
        <v>36.6</v>
      </c>
      <c r="I18" s="11">
        <v>2476</v>
      </c>
      <c r="J18" s="103">
        <v>34.6</v>
      </c>
      <c r="K18" s="11">
        <v>2539</v>
      </c>
      <c r="L18" s="103">
        <v>32.799999999999997</v>
      </c>
      <c r="M18" s="11">
        <v>2729</v>
      </c>
      <c r="N18" s="103">
        <v>31.6</v>
      </c>
      <c r="O18" s="11">
        <v>2524</v>
      </c>
      <c r="P18" s="103">
        <v>28</v>
      </c>
      <c r="Q18" s="11">
        <v>2272</v>
      </c>
      <c r="R18" s="103">
        <v>24.5</v>
      </c>
      <c r="S18" s="11">
        <v>2742</v>
      </c>
      <c r="T18" s="103">
        <v>25.6</v>
      </c>
    </row>
    <row r="19" spans="2:20" ht="15.75" thickBot="1" x14ac:dyDescent="0.3">
      <c r="B19" s="66" t="s">
        <v>89</v>
      </c>
      <c r="C19" s="12">
        <v>1730</v>
      </c>
      <c r="D19" s="100">
        <v>26.8</v>
      </c>
      <c r="E19" s="12">
        <v>1847</v>
      </c>
      <c r="F19" s="100">
        <v>24.2</v>
      </c>
      <c r="G19" s="12">
        <v>1977</v>
      </c>
      <c r="H19" s="100">
        <v>25.2</v>
      </c>
      <c r="I19" s="12">
        <v>1665</v>
      </c>
      <c r="J19" s="100">
        <v>23.2</v>
      </c>
      <c r="K19" s="12">
        <v>1747</v>
      </c>
      <c r="L19" s="100">
        <v>22.5</v>
      </c>
      <c r="M19" s="12">
        <v>1694</v>
      </c>
      <c r="N19" s="100">
        <v>19.600000000000001</v>
      </c>
      <c r="O19" s="12">
        <v>1599</v>
      </c>
      <c r="P19" s="100">
        <v>17.7</v>
      </c>
      <c r="Q19" s="12">
        <v>1599</v>
      </c>
      <c r="R19" s="100">
        <v>17.2</v>
      </c>
      <c r="S19" s="12">
        <v>1559</v>
      </c>
      <c r="T19" s="100">
        <v>14.6</v>
      </c>
    </row>
    <row r="20" spans="2:20" ht="15.75" thickBot="1" x14ac:dyDescent="0.3">
      <c r="B20" s="65" t="s">
        <v>90</v>
      </c>
      <c r="C20" s="11">
        <v>611</v>
      </c>
      <c r="D20" s="103">
        <v>9.5</v>
      </c>
      <c r="E20" s="11">
        <v>715</v>
      </c>
      <c r="F20" s="103">
        <v>9.4</v>
      </c>
      <c r="G20" s="11">
        <v>705</v>
      </c>
      <c r="H20" s="103">
        <v>9</v>
      </c>
      <c r="I20" s="11">
        <v>744</v>
      </c>
      <c r="J20" s="103">
        <v>10.4</v>
      </c>
      <c r="K20" s="11">
        <v>813</v>
      </c>
      <c r="L20" s="103">
        <v>10.5</v>
      </c>
      <c r="M20" s="11">
        <v>902</v>
      </c>
      <c r="N20" s="103">
        <v>10.4</v>
      </c>
      <c r="O20" s="11">
        <v>984</v>
      </c>
      <c r="P20" s="103">
        <v>10.9</v>
      </c>
      <c r="Q20" s="11">
        <v>1211</v>
      </c>
      <c r="R20" s="103">
        <v>13</v>
      </c>
      <c r="S20" s="11">
        <v>1160</v>
      </c>
      <c r="T20" s="103">
        <v>10.8</v>
      </c>
    </row>
    <row r="21" spans="2:20" ht="15.75" thickBot="1" x14ac:dyDescent="0.3">
      <c r="B21" s="12" t="s">
        <v>91</v>
      </c>
      <c r="C21" s="12">
        <v>3632</v>
      </c>
      <c r="D21" s="100">
        <v>56.3</v>
      </c>
      <c r="E21" s="12">
        <v>4063</v>
      </c>
      <c r="F21" s="100">
        <v>53.3</v>
      </c>
      <c r="G21" s="12">
        <v>4339</v>
      </c>
      <c r="H21" s="100">
        <v>55.2</v>
      </c>
      <c r="I21" s="12">
        <v>4200</v>
      </c>
      <c r="J21" s="100">
        <v>58.6</v>
      </c>
      <c r="K21" s="12">
        <v>4530</v>
      </c>
      <c r="L21" s="100">
        <v>58.5</v>
      </c>
      <c r="M21" s="12">
        <v>4936</v>
      </c>
      <c r="N21" s="100">
        <v>57.1</v>
      </c>
      <c r="O21" s="12">
        <v>5352</v>
      </c>
      <c r="P21" s="100">
        <v>59.4</v>
      </c>
      <c r="Q21" s="12">
        <v>5708</v>
      </c>
      <c r="R21" s="100">
        <v>61.5</v>
      </c>
      <c r="S21" s="12">
        <v>6839</v>
      </c>
      <c r="T21" s="100">
        <v>63.9</v>
      </c>
    </row>
    <row r="22" spans="2:20" ht="19.5" thickBot="1" x14ac:dyDescent="0.3">
      <c r="B22" s="32" t="s">
        <v>92</v>
      </c>
      <c r="C22" s="23">
        <v>2446</v>
      </c>
      <c r="D22" s="72"/>
      <c r="E22" s="23">
        <v>3000</v>
      </c>
      <c r="F22" s="72"/>
      <c r="G22" s="23">
        <v>3065</v>
      </c>
      <c r="H22" s="72"/>
      <c r="I22" s="23">
        <v>2886</v>
      </c>
      <c r="J22" s="72"/>
      <c r="K22" s="23">
        <v>3097</v>
      </c>
      <c r="L22" s="72"/>
      <c r="M22" s="23">
        <v>3347</v>
      </c>
      <c r="N22" s="72"/>
      <c r="O22" s="23">
        <v>3471</v>
      </c>
      <c r="P22" s="72"/>
      <c r="Q22" s="29">
        <v>3478</v>
      </c>
      <c r="R22" s="72"/>
      <c r="S22" s="23">
        <v>3720</v>
      </c>
      <c r="T22" s="102"/>
    </row>
    <row r="23" spans="2:20" ht="17.25" thickBot="1" x14ac:dyDescent="0.3">
      <c r="B23" s="11" t="s">
        <v>65</v>
      </c>
      <c r="C23" s="11">
        <v>25</v>
      </c>
      <c r="D23" s="103" t="s">
        <v>136</v>
      </c>
      <c r="E23" s="11">
        <v>26</v>
      </c>
      <c r="F23" s="103" t="s">
        <v>137</v>
      </c>
      <c r="G23" s="11">
        <v>25</v>
      </c>
      <c r="H23" s="103" t="s">
        <v>136</v>
      </c>
      <c r="I23" s="11">
        <v>26</v>
      </c>
      <c r="J23" s="103" t="s">
        <v>136</v>
      </c>
      <c r="K23" s="11">
        <v>27</v>
      </c>
      <c r="L23" s="103" t="s">
        <v>138</v>
      </c>
      <c r="M23" s="11">
        <v>27</v>
      </c>
      <c r="N23" s="103" t="s">
        <v>139</v>
      </c>
      <c r="O23" s="11">
        <v>28</v>
      </c>
      <c r="P23" s="103" t="s">
        <v>140</v>
      </c>
      <c r="Q23" s="11">
        <v>29</v>
      </c>
      <c r="R23" s="103" t="s">
        <v>96</v>
      </c>
      <c r="S23" s="11">
        <v>30</v>
      </c>
      <c r="T23" s="103" t="s">
        <v>98</v>
      </c>
    </row>
    <row r="24" spans="2:20" ht="15.75" thickBot="1" x14ac:dyDescent="0.3">
      <c r="B24" s="12" t="s">
        <v>73</v>
      </c>
      <c r="C24" s="12">
        <v>1554</v>
      </c>
      <c r="D24" s="100">
        <v>63.5</v>
      </c>
      <c r="E24" s="12">
        <v>1866</v>
      </c>
      <c r="F24" s="100">
        <v>62.2</v>
      </c>
      <c r="G24" s="12">
        <v>1992</v>
      </c>
      <c r="H24" s="100">
        <v>65</v>
      </c>
      <c r="I24" s="12">
        <v>1813</v>
      </c>
      <c r="J24" s="100">
        <v>62.8</v>
      </c>
      <c r="K24" s="12">
        <v>1851</v>
      </c>
      <c r="L24" s="100">
        <v>59.8</v>
      </c>
      <c r="M24" s="12">
        <v>1937</v>
      </c>
      <c r="N24" s="100">
        <v>57.9</v>
      </c>
      <c r="O24" s="12">
        <v>1885</v>
      </c>
      <c r="P24" s="100">
        <v>54.3</v>
      </c>
      <c r="Q24" s="12">
        <v>1829</v>
      </c>
      <c r="R24" s="100">
        <v>52.6</v>
      </c>
      <c r="S24" s="12">
        <v>1842</v>
      </c>
      <c r="T24" s="100">
        <v>49.5</v>
      </c>
    </row>
    <row r="25" spans="2:20" ht="15.75" thickBot="1" x14ac:dyDescent="0.3">
      <c r="B25" s="11" t="s">
        <v>74</v>
      </c>
      <c r="C25" s="11">
        <v>808</v>
      </c>
      <c r="D25" s="103">
        <v>33</v>
      </c>
      <c r="E25" s="11">
        <v>1062</v>
      </c>
      <c r="F25" s="103">
        <v>35.4</v>
      </c>
      <c r="G25" s="11">
        <v>995</v>
      </c>
      <c r="H25" s="103">
        <v>32.5</v>
      </c>
      <c r="I25" s="11">
        <v>993</v>
      </c>
      <c r="J25" s="103">
        <v>34.4</v>
      </c>
      <c r="K25" s="11">
        <v>1159</v>
      </c>
      <c r="L25" s="103">
        <v>37.4</v>
      </c>
      <c r="M25" s="11">
        <v>1320</v>
      </c>
      <c r="N25" s="103">
        <v>39.4</v>
      </c>
      <c r="O25" s="11">
        <v>1441</v>
      </c>
      <c r="P25" s="103">
        <v>41.5</v>
      </c>
      <c r="Q25" s="11">
        <v>1505</v>
      </c>
      <c r="R25" s="103">
        <v>43.3</v>
      </c>
      <c r="S25" s="11">
        <v>1683</v>
      </c>
      <c r="T25" s="103">
        <v>45.2</v>
      </c>
    </row>
    <row r="26" spans="2:20" ht="15.75" thickBot="1" x14ac:dyDescent="0.3">
      <c r="B26" s="12" t="s">
        <v>75</v>
      </c>
      <c r="C26" s="12">
        <v>65</v>
      </c>
      <c r="D26" s="100">
        <v>2.7</v>
      </c>
      <c r="E26" s="12">
        <v>54</v>
      </c>
      <c r="F26" s="100">
        <v>1.8</v>
      </c>
      <c r="G26" s="12">
        <v>72</v>
      </c>
      <c r="H26" s="100">
        <v>2.2999999999999998</v>
      </c>
      <c r="I26" s="12">
        <v>77</v>
      </c>
      <c r="J26" s="100">
        <v>2.7</v>
      </c>
      <c r="K26" s="12">
        <v>83</v>
      </c>
      <c r="L26" s="100">
        <v>2.7</v>
      </c>
      <c r="M26" s="12">
        <v>90</v>
      </c>
      <c r="N26" s="100">
        <v>2.7</v>
      </c>
      <c r="O26" s="12">
        <v>143</v>
      </c>
      <c r="P26" s="100">
        <v>4.0999999999999996</v>
      </c>
      <c r="Q26" s="12">
        <v>142</v>
      </c>
      <c r="R26" s="100">
        <v>4.0999999999999996</v>
      </c>
      <c r="S26" s="12">
        <v>194</v>
      </c>
      <c r="T26" s="100">
        <v>5.2</v>
      </c>
    </row>
    <row r="27" spans="2:20" ht="17.25" thickBot="1" x14ac:dyDescent="0.3">
      <c r="B27" s="11" t="s">
        <v>76</v>
      </c>
      <c r="C27" s="11">
        <v>15</v>
      </c>
      <c r="D27" s="103" t="s">
        <v>133</v>
      </c>
      <c r="E27" s="11">
        <v>15</v>
      </c>
      <c r="F27" s="103" t="s">
        <v>141</v>
      </c>
      <c r="G27" s="11">
        <v>15</v>
      </c>
      <c r="H27" s="103" t="s">
        <v>141</v>
      </c>
      <c r="I27" s="11">
        <v>15</v>
      </c>
      <c r="J27" s="103" t="s">
        <v>142</v>
      </c>
      <c r="K27" s="11">
        <v>15</v>
      </c>
      <c r="L27" s="103" t="s">
        <v>142</v>
      </c>
      <c r="M27" s="11">
        <v>15</v>
      </c>
      <c r="N27" s="103" t="s">
        <v>142</v>
      </c>
      <c r="O27" s="11">
        <v>15</v>
      </c>
      <c r="P27" s="103" t="s">
        <v>122</v>
      </c>
      <c r="Q27" s="11">
        <v>15</v>
      </c>
      <c r="R27" s="103" t="s">
        <v>122</v>
      </c>
      <c r="S27" s="11">
        <v>15</v>
      </c>
      <c r="T27" s="103" t="s">
        <v>124</v>
      </c>
    </row>
    <row r="28" spans="2:20" ht="15.75" thickBot="1" x14ac:dyDescent="0.3">
      <c r="B28" s="12" t="s">
        <v>81</v>
      </c>
      <c r="C28" s="12">
        <v>67</v>
      </c>
      <c r="D28" s="100">
        <v>2.7</v>
      </c>
      <c r="E28" s="12">
        <v>83</v>
      </c>
      <c r="F28" s="100">
        <v>2.8</v>
      </c>
      <c r="G28" s="12">
        <v>81</v>
      </c>
      <c r="H28" s="100">
        <v>2.6</v>
      </c>
      <c r="I28" s="12">
        <v>78</v>
      </c>
      <c r="J28" s="100">
        <v>2.7</v>
      </c>
      <c r="K28" s="12">
        <v>98</v>
      </c>
      <c r="L28" s="100">
        <v>3.2</v>
      </c>
      <c r="M28" s="12">
        <v>86</v>
      </c>
      <c r="N28" s="100">
        <v>2.6</v>
      </c>
      <c r="O28" s="12">
        <v>70</v>
      </c>
      <c r="P28" s="100">
        <v>2</v>
      </c>
      <c r="Q28" s="12">
        <v>90</v>
      </c>
      <c r="R28" s="100">
        <v>2.6</v>
      </c>
      <c r="S28" s="12">
        <v>67</v>
      </c>
      <c r="T28" s="100">
        <v>1.8</v>
      </c>
    </row>
    <row r="29" spans="2:20" ht="15.75" thickBot="1" x14ac:dyDescent="0.3">
      <c r="B29" s="11" t="s">
        <v>82</v>
      </c>
      <c r="C29" s="11">
        <v>642</v>
      </c>
      <c r="D29" s="103">
        <v>26.2</v>
      </c>
      <c r="E29" s="11">
        <v>739</v>
      </c>
      <c r="F29" s="103">
        <v>24.6</v>
      </c>
      <c r="G29" s="11">
        <v>701</v>
      </c>
      <c r="H29" s="103">
        <v>22.9</v>
      </c>
      <c r="I29" s="11">
        <v>662</v>
      </c>
      <c r="J29" s="103">
        <v>22.9</v>
      </c>
      <c r="K29" s="11">
        <v>793</v>
      </c>
      <c r="L29" s="103">
        <v>25.6</v>
      </c>
      <c r="M29" s="11">
        <v>807</v>
      </c>
      <c r="N29" s="103">
        <v>24.1</v>
      </c>
      <c r="O29" s="11">
        <v>818</v>
      </c>
      <c r="P29" s="103">
        <v>23.6</v>
      </c>
      <c r="Q29" s="11">
        <v>756</v>
      </c>
      <c r="R29" s="103">
        <v>21.7</v>
      </c>
      <c r="S29" s="11">
        <v>784</v>
      </c>
      <c r="T29" s="103">
        <v>21.1</v>
      </c>
    </row>
    <row r="30" spans="2:20" ht="15.75" thickBot="1" x14ac:dyDescent="0.3">
      <c r="B30" s="12" t="s">
        <v>83</v>
      </c>
      <c r="C30" s="12">
        <v>527</v>
      </c>
      <c r="D30" s="100">
        <v>21.5</v>
      </c>
      <c r="E30" s="12">
        <v>752</v>
      </c>
      <c r="F30" s="100">
        <v>25.1</v>
      </c>
      <c r="G30" s="12">
        <v>738</v>
      </c>
      <c r="H30" s="100">
        <v>24.1</v>
      </c>
      <c r="I30" s="12">
        <v>743</v>
      </c>
      <c r="J30" s="100">
        <v>25.7</v>
      </c>
      <c r="K30" s="12">
        <v>971</v>
      </c>
      <c r="L30" s="100">
        <v>31.4</v>
      </c>
      <c r="M30" s="12">
        <v>1187</v>
      </c>
      <c r="N30" s="100">
        <v>35.5</v>
      </c>
      <c r="O30" s="12">
        <v>1179</v>
      </c>
      <c r="P30" s="100">
        <v>34</v>
      </c>
      <c r="Q30" s="12">
        <v>1217</v>
      </c>
      <c r="R30" s="100">
        <v>35</v>
      </c>
      <c r="S30" s="12">
        <v>1358</v>
      </c>
      <c r="T30" s="100">
        <v>36.5</v>
      </c>
    </row>
    <row r="31" spans="2:20" ht="15.75" thickBot="1" x14ac:dyDescent="0.3">
      <c r="B31" s="11" t="s">
        <v>84</v>
      </c>
      <c r="C31" s="11">
        <v>1269</v>
      </c>
      <c r="D31" s="103">
        <v>51.9</v>
      </c>
      <c r="E31" s="11">
        <v>1486</v>
      </c>
      <c r="F31" s="103">
        <v>49.5</v>
      </c>
      <c r="G31" s="11">
        <v>1297</v>
      </c>
      <c r="H31" s="103">
        <v>42.3</v>
      </c>
      <c r="I31" s="11">
        <v>1256</v>
      </c>
      <c r="J31" s="103">
        <v>43.5</v>
      </c>
      <c r="K31" s="11">
        <v>1446</v>
      </c>
      <c r="L31" s="103">
        <v>46.7</v>
      </c>
      <c r="M31" s="11">
        <v>1529</v>
      </c>
      <c r="N31" s="103">
        <v>45.7</v>
      </c>
      <c r="O31" s="11">
        <v>1584</v>
      </c>
      <c r="P31" s="103">
        <v>45.6</v>
      </c>
      <c r="Q31" s="11">
        <v>1675</v>
      </c>
      <c r="R31" s="103">
        <v>48.2</v>
      </c>
      <c r="S31" s="11">
        <v>1859</v>
      </c>
      <c r="T31" s="103">
        <v>50</v>
      </c>
    </row>
    <row r="32" spans="2:20" ht="15.75" thickBot="1" x14ac:dyDescent="0.3">
      <c r="B32" s="12" t="s">
        <v>85</v>
      </c>
      <c r="C32" s="12">
        <v>137</v>
      </c>
      <c r="D32" s="100">
        <v>5.6</v>
      </c>
      <c r="E32" s="12">
        <v>174</v>
      </c>
      <c r="F32" s="100">
        <v>5.8</v>
      </c>
      <c r="G32" s="12">
        <v>181</v>
      </c>
      <c r="H32" s="100">
        <v>5.9</v>
      </c>
      <c r="I32" s="12">
        <v>150</v>
      </c>
      <c r="J32" s="100">
        <v>5.2</v>
      </c>
      <c r="K32" s="12">
        <v>196</v>
      </c>
      <c r="L32" s="100">
        <v>6.3</v>
      </c>
      <c r="M32" s="12">
        <v>232</v>
      </c>
      <c r="N32" s="100">
        <v>6.9</v>
      </c>
      <c r="O32" s="12">
        <v>237</v>
      </c>
      <c r="P32" s="100">
        <v>6.8</v>
      </c>
      <c r="Q32" s="12">
        <v>214</v>
      </c>
      <c r="R32" s="100">
        <v>6.2</v>
      </c>
      <c r="S32" s="12">
        <v>259</v>
      </c>
      <c r="T32" s="100">
        <v>7</v>
      </c>
    </row>
    <row r="33" spans="2:20" ht="17.25" thickBot="1" x14ac:dyDescent="0.3">
      <c r="B33" s="11" t="s">
        <v>103</v>
      </c>
      <c r="C33" s="11">
        <v>7</v>
      </c>
      <c r="D33" s="103" t="s">
        <v>104</v>
      </c>
      <c r="E33" s="11">
        <v>6</v>
      </c>
      <c r="F33" s="103" t="s">
        <v>107</v>
      </c>
      <c r="G33" s="11">
        <v>6</v>
      </c>
      <c r="H33" s="103" t="s">
        <v>104</v>
      </c>
      <c r="I33" s="11">
        <v>6</v>
      </c>
      <c r="J33" s="103" t="s">
        <v>104</v>
      </c>
      <c r="K33" s="11">
        <v>7</v>
      </c>
      <c r="L33" s="103" t="s">
        <v>107</v>
      </c>
      <c r="M33" s="11">
        <v>8</v>
      </c>
      <c r="N33" s="103" t="s">
        <v>107</v>
      </c>
      <c r="O33" s="11">
        <v>8</v>
      </c>
      <c r="P33" s="103" t="s">
        <v>143</v>
      </c>
      <c r="Q33" s="11">
        <v>8</v>
      </c>
      <c r="R33" s="103" t="s">
        <v>143</v>
      </c>
      <c r="S33" s="11">
        <v>9</v>
      </c>
      <c r="T33" s="103" t="s">
        <v>110</v>
      </c>
    </row>
    <row r="34" spans="2:20" ht="15.75" thickBot="1" x14ac:dyDescent="0.3">
      <c r="B34" s="66" t="s">
        <v>86</v>
      </c>
      <c r="C34" s="12"/>
      <c r="D34" s="100"/>
      <c r="E34" s="12"/>
      <c r="F34" s="100"/>
      <c r="G34" s="12"/>
      <c r="H34" s="100"/>
      <c r="I34" s="12"/>
      <c r="J34" s="100"/>
      <c r="K34" s="12"/>
      <c r="L34" s="100"/>
      <c r="M34" s="12"/>
      <c r="N34" s="100"/>
      <c r="O34" s="12"/>
      <c r="P34" s="100"/>
      <c r="Q34" s="12"/>
      <c r="R34" s="100"/>
      <c r="S34" s="12"/>
      <c r="T34" s="100"/>
    </row>
    <row r="35" spans="2:20" ht="15.75" thickBot="1" x14ac:dyDescent="0.3">
      <c r="B35" s="65" t="s">
        <v>87</v>
      </c>
      <c r="C35" s="11">
        <v>621</v>
      </c>
      <c r="D35" s="103">
        <v>25.4</v>
      </c>
      <c r="E35" s="11">
        <v>1013</v>
      </c>
      <c r="F35" s="103">
        <v>33.799999999999997</v>
      </c>
      <c r="G35" s="11">
        <v>1050</v>
      </c>
      <c r="H35" s="103">
        <v>34.299999999999997</v>
      </c>
      <c r="I35" s="11">
        <v>1106</v>
      </c>
      <c r="J35" s="103">
        <v>38.299999999999997</v>
      </c>
      <c r="K35" s="11">
        <v>1252</v>
      </c>
      <c r="L35" s="103">
        <v>40.4</v>
      </c>
      <c r="M35" s="11">
        <v>1456</v>
      </c>
      <c r="N35" s="103">
        <v>43.5</v>
      </c>
      <c r="O35" s="11">
        <v>1702</v>
      </c>
      <c r="P35" s="103">
        <v>49</v>
      </c>
      <c r="Q35" s="11">
        <v>1716</v>
      </c>
      <c r="R35" s="103">
        <v>49.3</v>
      </c>
      <c r="S35" s="11">
        <v>1999</v>
      </c>
      <c r="T35" s="103">
        <v>53.7</v>
      </c>
    </row>
    <row r="36" spans="2:20" ht="14.45" customHeight="1" thickBot="1" x14ac:dyDescent="0.3">
      <c r="B36" s="66" t="s">
        <v>88</v>
      </c>
      <c r="C36" s="12">
        <v>522</v>
      </c>
      <c r="D36" s="100">
        <v>21.3</v>
      </c>
      <c r="E36" s="12">
        <v>467</v>
      </c>
      <c r="F36" s="100">
        <v>15.6</v>
      </c>
      <c r="G36" s="12">
        <v>463</v>
      </c>
      <c r="H36" s="100">
        <v>15.1</v>
      </c>
      <c r="I36" s="12">
        <v>358</v>
      </c>
      <c r="J36" s="100">
        <v>12.4</v>
      </c>
      <c r="K36" s="12">
        <v>326</v>
      </c>
      <c r="L36" s="100">
        <v>10.5</v>
      </c>
      <c r="M36" s="12">
        <v>394</v>
      </c>
      <c r="N36" s="100">
        <v>11.8</v>
      </c>
      <c r="O36" s="12">
        <v>317</v>
      </c>
      <c r="P36" s="100">
        <v>9.1</v>
      </c>
      <c r="Q36" s="12">
        <v>262</v>
      </c>
      <c r="R36" s="100">
        <v>7.5</v>
      </c>
      <c r="S36" s="12">
        <v>200</v>
      </c>
      <c r="T36" s="100">
        <v>5.4</v>
      </c>
    </row>
    <row r="37" spans="2:20" ht="15.75" thickBot="1" x14ac:dyDescent="0.3">
      <c r="B37" s="66" t="s">
        <v>89</v>
      </c>
      <c r="C37" s="12">
        <v>1015</v>
      </c>
      <c r="D37" s="100">
        <v>41.5</v>
      </c>
      <c r="E37" s="12">
        <v>1182</v>
      </c>
      <c r="F37" s="100">
        <v>39.4</v>
      </c>
      <c r="G37" s="12">
        <v>1191</v>
      </c>
      <c r="H37" s="100">
        <v>38.9</v>
      </c>
      <c r="I37" s="12">
        <v>1058</v>
      </c>
      <c r="J37" s="100">
        <v>36.700000000000003</v>
      </c>
      <c r="K37" s="12">
        <v>1134</v>
      </c>
      <c r="L37" s="100">
        <v>36.6</v>
      </c>
      <c r="M37" s="12">
        <v>1119</v>
      </c>
      <c r="N37" s="100">
        <v>33.4</v>
      </c>
      <c r="O37" s="12">
        <v>988</v>
      </c>
      <c r="P37" s="100">
        <v>28.5</v>
      </c>
      <c r="Q37" s="12">
        <v>965</v>
      </c>
      <c r="R37" s="100">
        <v>27.7</v>
      </c>
      <c r="S37" s="12">
        <v>856</v>
      </c>
      <c r="T37" s="100">
        <v>23</v>
      </c>
    </row>
    <row r="38" spans="2:20" ht="15.75" thickBot="1" x14ac:dyDescent="0.3">
      <c r="B38" s="65" t="s">
        <v>90</v>
      </c>
      <c r="C38" s="11">
        <v>202</v>
      </c>
      <c r="D38" s="103">
        <v>8.3000000000000007</v>
      </c>
      <c r="E38" s="11">
        <v>237</v>
      </c>
      <c r="F38" s="103">
        <v>7.9</v>
      </c>
      <c r="G38" s="11">
        <v>218</v>
      </c>
      <c r="H38" s="103">
        <v>7.1</v>
      </c>
      <c r="I38" s="11">
        <v>248</v>
      </c>
      <c r="J38" s="103">
        <v>8.6</v>
      </c>
      <c r="K38" s="11">
        <v>277</v>
      </c>
      <c r="L38" s="103">
        <v>8.9</v>
      </c>
      <c r="M38" s="11">
        <v>250</v>
      </c>
      <c r="N38" s="103">
        <v>7.5</v>
      </c>
      <c r="O38" s="11">
        <v>276</v>
      </c>
      <c r="P38" s="103">
        <v>8</v>
      </c>
      <c r="Q38" s="11">
        <v>319</v>
      </c>
      <c r="R38" s="103">
        <v>9.1999999999999993</v>
      </c>
      <c r="S38" s="11">
        <v>323</v>
      </c>
      <c r="T38" s="103">
        <v>8.6999999999999993</v>
      </c>
    </row>
    <row r="39" spans="2:20" ht="15.75" thickBot="1" x14ac:dyDescent="0.3">
      <c r="B39" s="11" t="s">
        <v>91</v>
      </c>
      <c r="C39" s="11">
        <v>1240</v>
      </c>
      <c r="D39" s="103">
        <v>50.7</v>
      </c>
      <c r="E39" s="11">
        <v>1438</v>
      </c>
      <c r="F39" s="103">
        <v>47.9</v>
      </c>
      <c r="G39" s="11">
        <v>1535</v>
      </c>
      <c r="H39" s="103">
        <v>50.1</v>
      </c>
      <c r="I39" s="11">
        <v>1518</v>
      </c>
      <c r="J39" s="103">
        <v>52.6</v>
      </c>
      <c r="K39" s="11">
        <v>1594</v>
      </c>
      <c r="L39" s="103">
        <v>51.5</v>
      </c>
      <c r="M39" s="11">
        <v>1714</v>
      </c>
      <c r="N39" s="103">
        <v>51.2</v>
      </c>
      <c r="O39" s="11">
        <v>1877</v>
      </c>
      <c r="P39" s="103">
        <v>54.1</v>
      </c>
      <c r="Q39" s="11">
        <v>1975</v>
      </c>
      <c r="R39" s="103">
        <v>56.8</v>
      </c>
      <c r="S39" s="11">
        <v>2151</v>
      </c>
      <c r="T39" s="103">
        <v>57.8</v>
      </c>
    </row>
    <row r="40" spans="2:20" ht="19.5" thickBot="1" x14ac:dyDescent="0.3">
      <c r="B40" s="32" t="s">
        <v>111</v>
      </c>
      <c r="C40" s="23">
        <v>3686</v>
      </c>
      <c r="D40" s="72"/>
      <c r="E40" s="23">
        <v>4328</v>
      </c>
      <c r="F40" s="72"/>
      <c r="G40" s="23">
        <v>4211</v>
      </c>
      <c r="H40" s="72"/>
      <c r="I40" s="23">
        <v>3947</v>
      </c>
      <c r="J40" s="72"/>
      <c r="K40" s="23">
        <v>4314</v>
      </c>
      <c r="L40" s="72"/>
      <c r="M40" s="23">
        <v>4790</v>
      </c>
      <c r="N40" s="72"/>
      <c r="O40" s="23">
        <v>5069</v>
      </c>
      <c r="P40" s="72"/>
      <c r="Q40" s="29">
        <v>5318</v>
      </c>
      <c r="R40" s="72"/>
      <c r="S40" s="23">
        <v>6387</v>
      </c>
      <c r="T40" s="102"/>
    </row>
    <row r="41" spans="2:20" ht="17.25" thickBot="1" x14ac:dyDescent="0.3">
      <c r="B41" s="11" t="s">
        <v>65</v>
      </c>
      <c r="C41" s="11">
        <v>32</v>
      </c>
      <c r="D41" s="103" t="s">
        <v>67</v>
      </c>
      <c r="E41" s="11">
        <v>34</v>
      </c>
      <c r="F41" s="103" t="s">
        <v>69</v>
      </c>
      <c r="G41" s="11">
        <v>34</v>
      </c>
      <c r="H41" s="103" t="s">
        <v>144</v>
      </c>
      <c r="I41" s="11">
        <v>33</v>
      </c>
      <c r="J41" s="103" t="s">
        <v>145</v>
      </c>
      <c r="K41" s="11">
        <v>34</v>
      </c>
      <c r="L41" s="103" t="s">
        <v>146</v>
      </c>
      <c r="M41" s="11">
        <v>35</v>
      </c>
      <c r="N41" s="103" t="s">
        <v>72</v>
      </c>
      <c r="O41" s="11">
        <v>36</v>
      </c>
      <c r="P41" s="103" t="s">
        <v>147</v>
      </c>
      <c r="Q41" s="11">
        <v>36</v>
      </c>
      <c r="R41" s="103" t="s">
        <v>148</v>
      </c>
      <c r="S41" s="11">
        <v>37</v>
      </c>
      <c r="T41" s="103" t="s">
        <v>148</v>
      </c>
    </row>
    <row r="42" spans="2:20" ht="15.75" thickBot="1" x14ac:dyDescent="0.3">
      <c r="B42" s="12" t="s">
        <v>73</v>
      </c>
      <c r="C42" s="12">
        <v>1427</v>
      </c>
      <c r="D42" s="100">
        <v>38.700000000000003</v>
      </c>
      <c r="E42" s="12">
        <v>1462</v>
      </c>
      <c r="F42" s="100">
        <v>33.799999999999997</v>
      </c>
      <c r="G42" s="12">
        <v>1452</v>
      </c>
      <c r="H42" s="100">
        <v>34.5</v>
      </c>
      <c r="I42" s="12">
        <v>1378</v>
      </c>
      <c r="J42" s="100">
        <v>34.9</v>
      </c>
      <c r="K42" s="12">
        <v>1338</v>
      </c>
      <c r="L42" s="100">
        <v>31</v>
      </c>
      <c r="M42" s="12">
        <v>1339</v>
      </c>
      <c r="N42" s="100">
        <v>28</v>
      </c>
      <c r="O42" s="12">
        <v>1301</v>
      </c>
      <c r="P42" s="100">
        <v>25.7</v>
      </c>
      <c r="Q42" s="12">
        <v>1358</v>
      </c>
      <c r="R42" s="100">
        <v>25.5</v>
      </c>
      <c r="S42" s="12">
        <v>1599</v>
      </c>
      <c r="T42" s="100">
        <v>25</v>
      </c>
    </row>
    <row r="43" spans="2:20" ht="15.75" thickBot="1" x14ac:dyDescent="0.3">
      <c r="B43" s="11" t="s">
        <v>74</v>
      </c>
      <c r="C43" s="11">
        <v>2119</v>
      </c>
      <c r="D43" s="103">
        <v>57.5</v>
      </c>
      <c r="E43" s="11">
        <v>2632</v>
      </c>
      <c r="F43" s="103">
        <v>60.8</v>
      </c>
      <c r="G43" s="11">
        <v>2507</v>
      </c>
      <c r="H43" s="103">
        <v>59.5</v>
      </c>
      <c r="I43" s="11">
        <v>2381</v>
      </c>
      <c r="J43" s="103">
        <v>60.3</v>
      </c>
      <c r="K43" s="11">
        <v>2726</v>
      </c>
      <c r="L43" s="103">
        <v>63.2</v>
      </c>
      <c r="M43" s="11">
        <v>3056</v>
      </c>
      <c r="N43" s="103">
        <v>63.8</v>
      </c>
      <c r="O43" s="11">
        <v>3310</v>
      </c>
      <c r="P43" s="103">
        <v>65.3</v>
      </c>
      <c r="Q43" s="11">
        <v>3429</v>
      </c>
      <c r="R43" s="103">
        <v>64.5</v>
      </c>
      <c r="S43" s="11">
        <v>4139</v>
      </c>
      <c r="T43" s="103">
        <v>64.8</v>
      </c>
    </row>
    <row r="44" spans="2:20" ht="15.75" thickBot="1" x14ac:dyDescent="0.3">
      <c r="B44" s="12" t="s">
        <v>75</v>
      </c>
      <c r="C44" s="12">
        <v>125</v>
      </c>
      <c r="D44" s="100">
        <v>3.4</v>
      </c>
      <c r="E44" s="12">
        <v>215</v>
      </c>
      <c r="F44" s="100">
        <v>5</v>
      </c>
      <c r="G44" s="12">
        <v>238</v>
      </c>
      <c r="H44" s="100">
        <v>5.7</v>
      </c>
      <c r="I44" s="12">
        <v>185</v>
      </c>
      <c r="J44" s="100">
        <v>4.7</v>
      </c>
      <c r="K44" s="12">
        <v>245</v>
      </c>
      <c r="L44" s="100">
        <v>5.7</v>
      </c>
      <c r="M44" s="12">
        <v>385</v>
      </c>
      <c r="N44" s="100">
        <v>8</v>
      </c>
      <c r="O44" s="12">
        <v>456</v>
      </c>
      <c r="P44" s="100">
        <v>9</v>
      </c>
      <c r="Q44" s="12">
        <v>530</v>
      </c>
      <c r="R44" s="100">
        <v>10</v>
      </c>
      <c r="S44" s="12">
        <v>647</v>
      </c>
      <c r="T44" s="100">
        <v>10.1</v>
      </c>
    </row>
    <row r="45" spans="2:20" ht="17.25" thickBot="1" x14ac:dyDescent="0.3">
      <c r="B45" s="11" t="s">
        <v>76</v>
      </c>
      <c r="C45" s="11">
        <v>14</v>
      </c>
      <c r="D45" s="103" t="s">
        <v>149</v>
      </c>
      <c r="E45" s="11">
        <v>14</v>
      </c>
      <c r="F45" s="103" t="s">
        <v>150</v>
      </c>
      <c r="G45" s="11">
        <v>14</v>
      </c>
      <c r="H45" s="103" t="s">
        <v>132</v>
      </c>
      <c r="I45" s="11">
        <v>14</v>
      </c>
      <c r="J45" s="103" t="s">
        <v>132</v>
      </c>
      <c r="K45" s="11">
        <v>14</v>
      </c>
      <c r="L45" s="103" t="s">
        <v>132</v>
      </c>
      <c r="M45" s="11">
        <v>14</v>
      </c>
      <c r="N45" s="103" t="s">
        <v>134</v>
      </c>
      <c r="O45" s="11">
        <v>14</v>
      </c>
      <c r="P45" s="103" t="s">
        <v>133</v>
      </c>
      <c r="Q45" s="11">
        <v>14</v>
      </c>
      <c r="R45" s="103" t="s">
        <v>133</v>
      </c>
      <c r="S45" s="11">
        <v>14</v>
      </c>
      <c r="T45" s="103" t="s">
        <v>132</v>
      </c>
    </row>
    <row r="46" spans="2:20" ht="15.75" thickBot="1" x14ac:dyDescent="0.3">
      <c r="B46" s="12" t="s">
        <v>81</v>
      </c>
      <c r="C46" s="12">
        <v>114</v>
      </c>
      <c r="D46" s="100">
        <v>3.1</v>
      </c>
      <c r="E46" s="12">
        <v>150</v>
      </c>
      <c r="F46" s="100">
        <v>3.5</v>
      </c>
      <c r="G46" s="12">
        <v>122</v>
      </c>
      <c r="H46" s="100">
        <v>2.9</v>
      </c>
      <c r="I46" s="12">
        <v>111</v>
      </c>
      <c r="J46" s="100">
        <v>2.8</v>
      </c>
      <c r="K46" s="12">
        <v>149</v>
      </c>
      <c r="L46" s="100">
        <v>3.5</v>
      </c>
      <c r="M46" s="12">
        <v>155</v>
      </c>
      <c r="N46" s="100">
        <v>3.2</v>
      </c>
      <c r="O46" s="12">
        <v>143</v>
      </c>
      <c r="P46" s="100">
        <v>2.8</v>
      </c>
      <c r="Q46" s="12">
        <v>144</v>
      </c>
      <c r="R46" s="100">
        <v>2.7</v>
      </c>
      <c r="S46" s="12">
        <v>189</v>
      </c>
      <c r="T46" s="100">
        <v>3</v>
      </c>
    </row>
    <row r="47" spans="2:20" ht="15.75" thickBot="1" x14ac:dyDescent="0.3">
      <c r="B47" s="11" t="s">
        <v>82</v>
      </c>
      <c r="C47" s="11">
        <v>1599</v>
      </c>
      <c r="D47" s="103">
        <v>43.4</v>
      </c>
      <c r="E47" s="11">
        <v>1920</v>
      </c>
      <c r="F47" s="103">
        <v>44.4</v>
      </c>
      <c r="G47" s="11">
        <v>1681</v>
      </c>
      <c r="H47" s="103">
        <v>39.9</v>
      </c>
      <c r="I47" s="11">
        <v>1635</v>
      </c>
      <c r="J47" s="103">
        <v>41.4</v>
      </c>
      <c r="K47" s="11">
        <v>1733</v>
      </c>
      <c r="L47" s="103">
        <v>40.200000000000003</v>
      </c>
      <c r="M47" s="11">
        <v>1905</v>
      </c>
      <c r="N47" s="103">
        <v>39.799999999999997</v>
      </c>
      <c r="O47" s="11">
        <v>1924</v>
      </c>
      <c r="P47" s="103">
        <v>38</v>
      </c>
      <c r="Q47" s="11">
        <v>2048</v>
      </c>
      <c r="R47" s="103">
        <v>38.5</v>
      </c>
      <c r="S47" s="11">
        <v>2499</v>
      </c>
      <c r="T47" s="103">
        <v>39.1</v>
      </c>
    </row>
    <row r="48" spans="2:20" ht="15.75" thickBot="1" x14ac:dyDescent="0.3">
      <c r="B48" s="12" t="s">
        <v>83</v>
      </c>
      <c r="C48" s="12">
        <v>442</v>
      </c>
      <c r="D48" s="100">
        <v>12</v>
      </c>
      <c r="E48" s="12">
        <v>570</v>
      </c>
      <c r="F48" s="100">
        <v>13.2</v>
      </c>
      <c r="G48" s="12">
        <v>525</v>
      </c>
      <c r="H48" s="100">
        <v>12.5</v>
      </c>
      <c r="I48" s="12">
        <v>479</v>
      </c>
      <c r="J48" s="100">
        <v>12.1</v>
      </c>
      <c r="K48" s="12">
        <v>706</v>
      </c>
      <c r="L48" s="100">
        <v>16.399999999999999</v>
      </c>
      <c r="M48" s="12">
        <v>791</v>
      </c>
      <c r="N48" s="100">
        <v>16.5</v>
      </c>
      <c r="O48" s="12">
        <v>948</v>
      </c>
      <c r="P48" s="100">
        <v>18.7</v>
      </c>
      <c r="Q48" s="12">
        <v>1009</v>
      </c>
      <c r="R48" s="100">
        <v>19</v>
      </c>
      <c r="S48" s="12">
        <v>1042</v>
      </c>
      <c r="T48" s="100">
        <v>16.3</v>
      </c>
    </row>
    <row r="49" spans="2:20" ht="15.75" thickBot="1" x14ac:dyDescent="0.3">
      <c r="B49" s="11" t="s">
        <v>84</v>
      </c>
      <c r="C49" s="11">
        <v>2550</v>
      </c>
      <c r="D49" s="103">
        <v>69.2</v>
      </c>
      <c r="E49" s="11">
        <v>2931</v>
      </c>
      <c r="F49" s="103">
        <v>67.7</v>
      </c>
      <c r="G49" s="11">
        <v>2548</v>
      </c>
      <c r="H49" s="103">
        <v>60.5</v>
      </c>
      <c r="I49" s="11">
        <v>2595</v>
      </c>
      <c r="J49" s="103">
        <v>65.7</v>
      </c>
      <c r="K49" s="11">
        <v>2752</v>
      </c>
      <c r="L49" s="103">
        <v>63.8</v>
      </c>
      <c r="M49" s="11">
        <v>3208</v>
      </c>
      <c r="N49" s="103">
        <v>67</v>
      </c>
      <c r="O49" s="11">
        <v>3407</v>
      </c>
      <c r="P49" s="103">
        <v>67.2</v>
      </c>
      <c r="Q49" s="11">
        <v>3705</v>
      </c>
      <c r="R49" s="103">
        <v>69.7</v>
      </c>
      <c r="S49" s="11">
        <v>3979</v>
      </c>
      <c r="T49" s="103">
        <v>62.3</v>
      </c>
    </row>
    <row r="50" spans="2:20" ht="15.75" thickBot="1" x14ac:dyDescent="0.3">
      <c r="B50" s="12" t="s">
        <v>85</v>
      </c>
      <c r="C50" s="12">
        <v>397</v>
      </c>
      <c r="D50" s="100">
        <v>10.8</v>
      </c>
      <c r="E50" s="12">
        <v>483</v>
      </c>
      <c r="F50" s="100">
        <v>11.2</v>
      </c>
      <c r="G50" s="12">
        <v>555</v>
      </c>
      <c r="H50" s="100">
        <v>13.2</v>
      </c>
      <c r="I50" s="12">
        <v>521</v>
      </c>
      <c r="J50" s="100">
        <v>13.2</v>
      </c>
      <c r="K50" s="12">
        <v>644</v>
      </c>
      <c r="L50" s="100">
        <v>14.9</v>
      </c>
      <c r="M50" s="12">
        <v>795</v>
      </c>
      <c r="N50" s="100">
        <v>16.600000000000001</v>
      </c>
      <c r="O50" s="12">
        <v>717</v>
      </c>
      <c r="P50" s="100">
        <v>14.1</v>
      </c>
      <c r="Q50" s="12">
        <v>788</v>
      </c>
      <c r="R50" s="100">
        <v>14.8</v>
      </c>
      <c r="S50" s="12">
        <v>885</v>
      </c>
      <c r="T50" s="100">
        <v>13.9</v>
      </c>
    </row>
    <row r="51" spans="2:20" ht="15.75" thickBot="1" x14ac:dyDescent="0.3">
      <c r="B51" s="65" t="s">
        <v>86</v>
      </c>
      <c r="C51" s="11"/>
      <c r="D51" s="103"/>
      <c r="E51" s="11"/>
      <c r="F51" s="103"/>
      <c r="G51" s="11"/>
      <c r="H51" s="103"/>
      <c r="I51" s="11"/>
      <c r="J51" s="103"/>
      <c r="K51" s="11"/>
      <c r="L51" s="103"/>
      <c r="M51" s="11"/>
      <c r="N51" s="103"/>
      <c r="O51" s="11"/>
      <c r="P51" s="103"/>
      <c r="Q51" s="11"/>
      <c r="R51" s="103"/>
      <c r="S51" s="11"/>
      <c r="T51" s="103"/>
    </row>
    <row r="52" spans="2:20" ht="15.75" thickBot="1" x14ac:dyDescent="0.3">
      <c r="B52" s="66" t="s">
        <v>87</v>
      </c>
      <c r="C52" s="12">
        <v>540</v>
      </c>
      <c r="D52" s="100">
        <v>14.7</v>
      </c>
      <c r="E52" s="12">
        <v>726</v>
      </c>
      <c r="F52" s="100">
        <v>16.8</v>
      </c>
      <c r="G52" s="12">
        <v>808</v>
      </c>
      <c r="H52" s="100">
        <v>19.2</v>
      </c>
      <c r="I52" s="12">
        <v>861</v>
      </c>
      <c r="J52" s="100">
        <v>21.8</v>
      </c>
      <c r="K52" s="12">
        <v>1056</v>
      </c>
      <c r="L52" s="100">
        <v>24.5</v>
      </c>
      <c r="M52" s="12">
        <v>1385</v>
      </c>
      <c r="N52" s="100">
        <v>28.9</v>
      </c>
      <c r="O52" s="12">
        <v>1678</v>
      </c>
      <c r="P52" s="100">
        <v>33.1</v>
      </c>
      <c r="Q52" s="12">
        <v>1885</v>
      </c>
      <c r="R52" s="100">
        <v>35.4</v>
      </c>
      <c r="S52" s="12">
        <v>2315</v>
      </c>
      <c r="T52" s="100">
        <v>36.200000000000003</v>
      </c>
    </row>
    <row r="53" spans="2:20" ht="15.75" thickBot="1" x14ac:dyDescent="0.3">
      <c r="B53" s="65" t="s">
        <v>88</v>
      </c>
      <c r="C53" s="11">
        <v>2038</v>
      </c>
      <c r="D53" s="103">
        <v>55.3</v>
      </c>
      <c r="E53" s="11">
        <v>2514</v>
      </c>
      <c r="F53" s="103">
        <v>58.1</v>
      </c>
      <c r="G53" s="11">
        <v>2264</v>
      </c>
      <c r="H53" s="103">
        <v>53.8</v>
      </c>
      <c r="I53" s="11">
        <v>2010</v>
      </c>
      <c r="J53" s="103">
        <v>50.9</v>
      </c>
      <c r="K53" s="11">
        <v>2094</v>
      </c>
      <c r="L53" s="103">
        <v>48.5</v>
      </c>
      <c r="M53" s="11">
        <v>2160</v>
      </c>
      <c r="N53" s="103">
        <v>45.1</v>
      </c>
      <c r="O53" s="11">
        <v>2054</v>
      </c>
      <c r="P53" s="103">
        <v>40.5</v>
      </c>
      <c r="Q53" s="11">
        <v>1916</v>
      </c>
      <c r="R53" s="103">
        <v>36</v>
      </c>
      <c r="S53" s="11">
        <v>2408</v>
      </c>
      <c r="T53" s="103">
        <v>37.700000000000003</v>
      </c>
    </row>
    <row r="54" spans="2:20" ht="15.75" thickBot="1" x14ac:dyDescent="0.3">
      <c r="B54" s="66" t="s">
        <v>89</v>
      </c>
      <c r="C54" s="12">
        <v>626</v>
      </c>
      <c r="D54" s="100">
        <v>17</v>
      </c>
      <c r="E54" s="12">
        <v>557</v>
      </c>
      <c r="F54" s="100">
        <v>12.9</v>
      </c>
      <c r="G54" s="12">
        <v>609</v>
      </c>
      <c r="H54" s="100">
        <v>14.5</v>
      </c>
      <c r="I54" s="12">
        <v>544</v>
      </c>
      <c r="J54" s="100">
        <v>13.8</v>
      </c>
      <c r="K54" s="12">
        <v>551</v>
      </c>
      <c r="L54" s="100">
        <v>12.8</v>
      </c>
      <c r="M54" s="12">
        <v>524</v>
      </c>
      <c r="N54" s="100">
        <v>10.9</v>
      </c>
      <c r="O54" s="12">
        <v>542</v>
      </c>
      <c r="P54" s="100">
        <v>10.7</v>
      </c>
      <c r="Q54" s="12">
        <v>597</v>
      </c>
      <c r="R54" s="100">
        <v>11.2</v>
      </c>
      <c r="S54" s="12">
        <v>641</v>
      </c>
      <c r="T54" s="100">
        <v>10</v>
      </c>
    </row>
    <row r="55" spans="2:20" ht="15.75" thickBot="1" x14ac:dyDescent="0.3">
      <c r="B55" s="65" t="s">
        <v>90</v>
      </c>
      <c r="C55" s="11">
        <v>379</v>
      </c>
      <c r="D55" s="103">
        <v>10.3</v>
      </c>
      <c r="E55" s="11">
        <v>443</v>
      </c>
      <c r="F55" s="103">
        <v>10.199999999999999</v>
      </c>
      <c r="G55" s="11">
        <v>432</v>
      </c>
      <c r="H55" s="103">
        <v>10.3</v>
      </c>
      <c r="I55" s="11">
        <v>444</v>
      </c>
      <c r="J55" s="103">
        <v>11.2</v>
      </c>
      <c r="K55" s="11">
        <v>497</v>
      </c>
      <c r="L55" s="103">
        <v>11.5</v>
      </c>
      <c r="M55" s="11">
        <v>586</v>
      </c>
      <c r="N55" s="103">
        <v>12.2</v>
      </c>
      <c r="O55" s="11">
        <v>663</v>
      </c>
      <c r="P55" s="103">
        <v>13.1</v>
      </c>
      <c r="Q55" s="11">
        <v>747</v>
      </c>
      <c r="R55" s="103">
        <v>14</v>
      </c>
      <c r="S55" s="11">
        <v>765</v>
      </c>
      <c r="T55" s="103">
        <v>12</v>
      </c>
    </row>
    <row r="56" spans="2:20" ht="15.75" thickBot="1" x14ac:dyDescent="0.3">
      <c r="B56" s="12" t="s">
        <v>91</v>
      </c>
      <c r="C56" s="12">
        <v>2249</v>
      </c>
      <c r="D56" s="100">
        <v>61</v>
      </c>
      <c r="E56" s="12">
        <v>2496</v>
      </c>
      <c r="F56" s="100">
        <v>57.7</v>
      </c>
      <c r="G56" s="12">
        <v>2529</v>
      </c>
      <c r="H56" s="100">
        <v>60.1</v>
      </c>
      <c r="I56" s="12">
        <v>2510</v>
      </c>
      <c r="J56" s="100">
        <v>63.6</v>
      </c>
      <c r="K56" s="12">
        <v>2788</v>
      </c>
      <c r="L56" s="100">
        <v>64.599999999999994</v>
      </c>
      <c r="M56" s="12">
        <v>3068</v>
      </c>
      <c r="N56" s="100">
        <v>64.099999999999994</v>
      </c>
      <c r="O56" s="12">
        <v>3342</v>
      </c>
      <c r="P56" s="100">
        <v>65.900000000000006</v>
      </c>
      <c r="Q56" s="12">
        <v>3548</v>
      </c>
      <c r="R56" s="100">
        <v>66.7</v>
      </c>
      <c r="S56" s="12">
        <v>4407</v>
      </c>
      <c r="T56" s="100">
        <v>69</v>
      </c>
    </row>
    <row r="57" spans="2:20" x14ac:dyDescent="0.25">
      <c r="B57" s="26" t="s">
        <v>151</v>
      </c>
    </row>
    <row r="58" spans="2:20" x14ac:dyDescent="0.25">
      <c r="B58" s="26"/>
    </row>
    <row r="59" spans="2:20" x14ac:dyDescent="0.25">
      <c r="B59" s="97" t="s">
        <v>60</v>
      </c>
    </row>
  </sheetData>
  <mergeCells count="10">
    <mergeCell ref="M3:N3"/>
    <mergeCell ref="O3:P3"/>
    <mergeCell ref="Q3:R3"/>
    <mergeCell ref="S3:T3"/>
    <mergeCell ref="B3:B4"/>
    <mergeCell ref="C3:D3"/>
    <mergeCell ref="E3:F3"/>
    <mergeCell ref="G3:H3"/>
    <mergeCell ref="I3:J3"/>
    <mergeCell ref="K3:L3"/>
  </mergeCells>
  <hyperlinks>
    <hyperlink ref="B59" location="'Table of contents'!A1" display="Back to Contents page" xr:uid="{330F0D28-ACAA-4282-86F6-397C683686E0}"/>
  </hyperlinks>
  <pageMargins left="0.7" right="0.7" top="0.75" bottom="0.75" header="0.3" footer="0.3"/>
  <pageSetup paperSize="9" scale="5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2FD4-3EA9-4973-A9C2-D9E2152827D2}">
  <sheetPr codeName="Sheet11">
    <pageSetUpPr fitToPage="1"/>
  </sheetPr>
  <dimension ref="B1:T39"/>
  <sheetViews>
    <sheetView showGridLines="0" topLeftCell="A12" workbookViewId="0">
      <selection activeCell="X30" sqref="X29:X30"/>
    </sheetView>
  </sheetViews>
  <sheetFormatPr defaultRowHeight="15" x14ac:dyDescent="0.25"/>
  <cols>
    <col min="1" max="1" width="3.42578125" customWidth="1"/>
    <col min="2" max="2" width="38.5703125" customWidth="1"/>
    <col min="15" max="15" width="9" customWidth="1"/>
  </cols>
  <sheetData>
    <row r="1" spans="2:20" ht="6" customHeight="1" x14ac:dyDescent="0.25"/>
    <row r="2" spans="2:20" x14ac:dyDescent="0.25">
      <c r="B2" s="38" t="s">
        <v>310</v>
      </c>
    </row>
    <row r="3" spans="2:20" ht="19.5" thickBot="1" x14ac:dyDescent="0.3">
      <c r="B3" s="128"/>
      <c r="C3" s="122">
        <v>2017</v>
      </c>
      <c r="D3" s="121"/>
      <c r="E3" s="122">
        <v>2018</v>
      </c>
      <c r="F3" s="121"/>
      <c r="G3" s="122">
        <v>2019</v>
      </c>
      <c r="H3" s="121"/>
      <c r="I3" s="122">
        <v>2020</v>
      </c>
      <c r="J3" s="121"/>
      <c r="K3" s="122">
        <v>2021</v>
      </c>
      <c r="L3" s="121"/>
      <c r="M3" s="122">
        <v>2022</v>
      </c>
      <c r="N3" s="121"/>
      <c r="O3" s="122">
        <v>2023</v>
      </c>
      <c r="P3" s="121"/>
      <c r="Q3" s="122">
        <v>2024</v>
      </c>
      <c r="R3" s="121"/>
      <c r="S3" s="122">
        <v>2025</v>
      </c>
      <c r="T3" s="121"/>
    </row>
    <row r="4" spans="2:20" ht="19.5" thickBot="1" x14ac:dyDescent="0.3">
      <c r="B4" s="129"/>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9.5" thickBot="1" x14ac:dyDescent="0.3">
      <c r="B5" s="32" t="s">
        <v>199</v>
      </c>
      <c r="C5" s="23">
        <v>1500</v>
      </c>
      <c r="D5" s="70"/>
      <c r="E5" s="23">
        <v>2254</v>
      </c>
      <c r="F5" s="70"/>
      <c r="G5" s="23">
        <v>2560</v>
      </c>
      <c r="H5" s="70"/>
      <c r="I5" s="23">
        <v>2619</v>
      </c>
      <c r="J5" s="70"/>
      <c r="K5" s="23">
        <v>3248</v>
      </c>
      <c r="L5" s="70"/>
      <c r="M5" s="23">
        <v>4084</v>
      </c>
      <c r="N5" s="70"/>
      <c r="O5" s="23">
        <v>4923</v>
      </c>
      <c r="P5" s="70"/>
      <c r="Q5" s="23">
        <v>5289</v>
      </c>
      <c r="R5" s="70"/>
      <c r="S5" s="23">
        <v>6535</v>
      </c>
      <c r="T5" s="70"/>
    </row>
    <row r="6" spans="2:20" ht="17.25" thickBot="1" x14ac:dyDescent="0.3">
      <c r="B6" s="36" t="s">
        <v>155</v>
      </c>
      <c r="C6" s="31">
        <v>30</v>
      </c>
      <c r="D6" s="31" t="s">
        <v>200</v>
      </c>
      <c r="E6" s="31">
        <v>30</v>
      </c>
      <c r="F6" s="31" t="s">
        <v>201</v>
      </c>
      <c r="G6" s="31">
        <v>30</v>
      </c>
      <c r="H6" s="31" t="s">
        <v>202</v>
      </c>
      <c r="I6" s="31">
        <v>30</v>
      </c>
      <c r="J6" s="31" t="s">
        <v>200</v>
      </c>
      <c r="K6" s="31">
        <v>31</v>
      </c>
      <c r="L6" s="31" t="s">
        <v>112</v>
      </c>
      <c r="M6" s="31">
        <v>32</v>
      </c>
      <c r="N6" s="31" t="s">
        <v>203</v>
      </c>
      <c r="O6" s="31">
        <v>33</v>
      </c>
      <c r="P6" s="31" t="s">
        <v>204</v>
      </c>
      <c r="Q6" s="31">
        <v>34</v>
      </c>
      <c r="R6" s="31" t="s">
        <v>115</v>
      </c>
      <c r="S6" s="31">
        <v>34</v>
      </c>
      <c r="T6" s="31" t="s">
        <v>205</v>
      </c>
    </row>
    <row r="7" spans="2:20" ht="15.75" thickBot="1" x14ac:dyDescent="0.3">
      <c r="B7" s="19" t="s">
        <v>206</v>
      </c>
      <c r="C7" s="9">
        <v>26</v>
      </c>
      <c r="D7" s="91">
        <v>1.7</v>
      </c>
      <c r="E7" s="9">
        <v>39</v>
      </c>
      <c r="F7" s="91">
        <v>1.7</v>
      </c>
      <c r="G7" s="9">
        <v>40</v>
      </c>
      <c r="H7" s="91">
        <v>1.6</v>
      </c>
      <c r="I7" s="9">
        <v>45</v>
      </c>
      <c r="J7" s="91">
        <v>1.7</v>
      </c>
      <c r="K7" s="9">
        <v>29</v>
      </c>
      <c r="L7" s="91">
        <v>0.9</v>
      </c>
      <c r="M7" s="9">
        <v>50</v>
      </c>
      <c r="N7" s="91">
        <v>1.2</v>
      </c>
      <c r="O7" s="9">
        <v>28</v>
      </c>
      <c r="P7" s="91">
        <v>0.6</v>
      </c>
      <c r="Q7" s="9">
        <v>19</v>
      </c>
      <c r="R7" s="91">
        <v>0.4</v>
      </c>
      <c r="S7" s="9">
        <v>19</v>
      </c>
      <c r="T7" s="91">
        <v>0.3</v>
      </c>
    </row>
    <row r="8" spans="2:20" ht="15.75" thickBot="1" x14ac:dyDescent="0.3">
      <c r="B8" s="36" t="s">
        <v>152</v>
      </c>
      <c r="C8" s="35">
        <v>284</v>
      </c>
      <c r="D8" s="92">
        <v>18.899999999999999</v>
      </c>
      <c r="E8" s="35">
        <v>453</v>
      </c>
      <c r="F8" s="92">
        <v>20.100000000000001</v>
      </c>
      <c r="G8" s="35">
        <v>516</v>
      </c>
      <c r="H8" s="92">
        <v>20.2</v>
      </c>
      <c r="I8" s="35">
        <v>546</v>
      </c>
      <c r="J8" s="92">
        <v>20.8</v>
      </c>
      <c r="K8" s="35">
        <v>819</v>
      </c>
      <c r="L8" s="92">
        <v>25.2</v>
      </c>
      <c r="M8" s="35">
        <v>1056</v>
      </c>
      <c r="N8" s="92">
        <v>25.9</v>
      </c>
      <c r="O8" s="35">
        <v>1387</v>
      </c>
      <c r="P8" s="92">
        <v>28.2</v>
      </c>
      <c r="Q8" s="35">
        <v>1494</v>
      </c>
      <c r="R8" s="92">
        <v>28.2</v>
      </c>
      <c r="S8" s="35">
        <v>1912</v>
      </c>
      <c r="T8" s="92">
        <v>29.3</v>
      </c>
    </row>
    <row r="9" spans="2:20" ht="15.75" thickBot="1" x14ac:dyDescent="0.3">
      <c r="B9" s="19" t="s">
        <v>85</v>
      </c>
      <c r="C9" s="9">
        <v>56</v>
      </c>
      <c r="D9" s="91">
        <v>3.7</v>
      </c>
      <c r="E9" s="9">
        <v>107</v>
      </c>
      <c r="F9" s="91">
        <v>4.7</v>
      </c>
      <c r="G9" s="9">
        <v>151</v>
      </c>
      <c r="H9" s="91">
        <v>5.9</v>
      </c>
      <c r="I9" s="9">
        <v>150</v>
      </c>
      <c r="J9" s="91">
        <v>5.7</v>
      </c>
      <c r="K9" s="9">
        <v>252</v>
      </c>
      <c r="L9" s="91">
        <v>7.8</v>
      </c>
      <c r="M9" s="9">
        <v>386</v>
      </c>
      <c r="N9" s="91">
        <v>9.5</v>
      </c>
      <c r="O9" s="9">
        <v>479</v>
      </c>
      <c r="P9" s="91">
        <v>9.6999999999999993</v>
      </c>
      <c r="Q9" s="9">
        <v>483</v>
      </c>
      <c r="R9" s="91">
        <v>9.1</v>
      </c>
      <c r="S9" s="9">
        <v>676</v>
      </c>
      <c r="T9" s="91">
        <v>10.3</v>
      </c>
    </row>
    <row r="10" spans="2:20" ht="15.75" thickBot="1" x14ac:dyDescent="0.3">
      <c r="B10" s="36" t="s">
        <v>81</v>
      </c>
      <c r="C10" s="35">
        <v>42</v>
      </c>
      <c r="D10" s="92">
        <v>2.8</v>
      </c>
      <c r="E10" s="35">
        <v>41</v>
      </c>
      <c r="F10" s="92">
        <v>1.8</v>
      </c>
      <c r="G10" s="35">
        <v>63</v>
      </c>
      <c r="H10" s="92">
        <v>2.5</v>
      </c>
      <c r="I10" s="35">
        <v>57</v>
      </c>
      <c r="J10" s="92">
        <v>2.2000000000000002</v>
      </c>
      <c r="K10" s="35">
        <v>100</v>
      </c>
      <c r="L10" s="92">
        <v>3.1</v>
      </c>
      <c r="M10" s="35">
        <v>111</v>
      </c>
      <c r="N10" s="92">
        <v>2.7</v>
      </c>
      <c r="O10" s="35">
        <v>117</v>
      </c>
      <c r="P10" s="92">
        <v>2.4</v>
      </c>
      <c r="Q10" s="35">
        <v>127</v>
      </c>
      <c r="R10" s="92">
        <v>2.4</v>
      </c>
      <c r="S10" s="35">
        <v>129</v>
      </c>
      <c r="T10" s="92">
        <v>2</v>
      </c>
    </row>
    <row r="11" spans="2:20" ht="15.75" thickBot="1" x14ac:dyDescent="0.3">
      <c r="B11" s="19" t="s">
        <v>207</v>
      </c>
      <c r="C11" s="9">
        <v>390</v>
      </c>
      <c r="D11" s="91">
        <v>26</v>
      </c>
      <c r="E11" s="9">
        <v>598</v>
      </c>
      <c r="F11" s="91">
        <v>26.5</v>
      </c>
      <c r="G11" s="9">
        <v>636</v>
      </c>
      <c r="H11" s="91">
        <v>24.8</v>
      </c>
      <c r="I11" s="9">
        <v>644</v>
      </c>
      <c r="J11" s="91">
        <v>24.6</v>
      </c>
      <c r="K11" s="9">
        <v>865</v>
      </c>
      <c r="L11" s="91">
        <v>26.6</v>
      </c>
      <c r="M11" s="9">
        <v>1068</v>
      </c>
      <c r="N11" s="91">
        <v>26.2</v>
      </c>
      <c r="O11" s="9">
        <v>1287</v>
      </c>
      <c r="P11" s="91">
        <v>26.1</v>
      </c>
      <c r="Q11" s="9">
        <v>1445</v>
      </c>
      <c r="R11" s="91">
        <v>27.3</v>
      </c>
      <c r="S11" s="9">
        <v>1667</v>
      </c>
      <c r="T11" s="91">
        <v>25.5</v>
      </c>
    </row>
    <row r="12" spans="2:20" ht="15.75" thickBot="1" x14ac:dyDescent="0.3">
      <c r="B12" s="36" t="s">
        <v>83</v>
      </c>
      <c r="C12" s="35">
        <v>502</v>
      </c>
      <c r="D12" s="92">
        <v>33.5</v>
      </c>
      <c r="E12" s="35">
        <v>790</v>
      </c>
      <c r="F12" s="92">
        <v>35</v>
      </c>
      <c r="G12" s="35">
        <v>783</v>
      </c>
      <c r="H12" s="92">
        <v>30.6</v>
      </c>
      <c r="I12" s="35">
        <v>791</v>
      </c>
      <c r="J12" s="92">
        <v>30.2</v>
      </c>
      <c r="K12" s="35">
        <v>1111</v>
      </c>
      <c r="L12" s="92">
        <v>34.200000000000003</v>
      </c>
      <c r="M12" s="35">
        <v>1369</v>
      </c>
      <c r="N12" s="92">
        <v>33.5</v>
      </c>
      <c r="O12" s="35">
        <v>1587</v>
      </c>
      <c r="P12" s="92">
        <v>32.200000000000003</v>
      </c>
      <c r="Q12" s="35">
        <v>1633</v>
      </c>
      <c r="R12" s="92">
        <v>30.9</v>
      </c>
      <c r="S12" s="35">
        <v>1896</v>
      </c>
      <c r="T12" s="92">
        <v>29</v>
      </c>
    </row>
    <row r="13" spans="2:20" ht="15.75" thickBot="1" x14ac:dyDescent="0.3">
      <c r="B13" s="19" t="s">
        <v>84</v>
      </c>
      <c r="C13" s="9">
        <v>773</v>
      </c>
      <c r="D13" s="91">
        <v>51.5</v>
      </c>
      <c r="E13" s="9">
        <v>1144</v>
      </c>
      <c r="F13" s="91">
        <v>50.8</v>
      </c>
      <c r="G13" s="9">
        <v>1267</v>
      </c>
      <c r="H13" s="91">
        <v>49.5</v>
      </c>
      <c r="I13" s="9">
        <v>1321</v>
      </c>
      <c r="J13" s="91">
        <v>50.4</v>
      </c>
      <c r="K13" s="9">
        <v>1739</v>
      </c>
      <c r="L13" s="91">
        <v>53.5</v>
      </c>
      <c r="M13" s="9">
        <v>2269</v>
      </c>
      <c r="N13" s="91">
        <v>55.6</v>
      </c>
      <c r="O13" s="9">
        <v>2803</v>
      </c>
      <c r="P13" s="91">
        <v>56.9</v>
      </c>
      <c r="Q13" s="9">
        <v>3201</v>
      </c>
      <c r="R13" s="91">
        <v>60.5</v>
      </c>
      <c r="S13" s="9">
        <v>3987</v>
      </c>
      <c r="T13" s="91">
        <v>61</v>
      </c>
    </row>
    <row r="14" spans="2:20" s="14" customFormat="1" ht="15.75" thickBot="1" x14ac:dyDescent="0.3">
      <c r="B14" s="36" t="s">
        <v>208</v>
      </c>
      <c r="C14" s="35">
        <v>90</v>
      </c>
      <c r="D14" s="92">
        <v>6</v>
      </c>
      <c r="E14" s="35">
        <v>136</v>
      </c>
      <c r="F14" s="92">
        <v>6</v>
      </c>
      <c r="G14" s="35">
        <v>240</v>
      </c>
      <c r="H14" s="92">
        <v>9.4</v>
      </c>
      <c r="I14" s="35">
        <v>253</v>
      </c>
      <c r="J14" s="92">
        <v>9.6999999999999993</v>
      </c>
      <c r="K14" s="35">
        <v>231</v>
      </c>
      <c r="L14" s="92">
        <v>7.1</v>
      </c>
      <c r="M14" s="35">
        <v>197</v>
      </c>
      <c r="N14" s="92">
        <v>4.8</v>
      </c>
      <c r="O14" s="35">
        <v>296</v>
      </c>
      <c r="P14" s="92">
        <v>6</v>
      </c>
      <c r="Q14" s="35">
        <v>238</v>
      </c>
      <c r="R14" s="92">
        <v>4.5</v>
      </c>
      <c r="S14" s="35">
        <v>267</v>
      </c>
      <c r="T14" s="92">
        <v>4.0999999999999996</v>
      </c>
    </row>
    <row r="15" spans="2:20" ht="19.5" thickBot="1" x14ac:dyDescent="0.3">
      <c r="B15" s="27" t="s">
        <v>92</v>
      </c>
      <c r="C15" s="23">
        <v>748</v>
      </c>
      <c r="D15" s="70"/>
      <c r="E15" s="23">
        <v>1232</v>
      </c>
      <c r="F15" s="70"/>
      <c r="G15" s="23">
        <v>1258</v>
      </c>
      <c r="H15" s="70"/>
      <c r="I15" s="23">
        <v>1359</v>
      </c>
      <c r="J15" s="70"/>
      <c r="K15" s="23">
        <v>1615</v>
      </c>
      <c r="L15" s="70"/>
      <c r="M15" s="23">
        <v>1839</v>
      </c>
      <c r="N15" s="70"/>
      <c r="O15" s="23">
        <v>2208</v>
      </c>
      <c r="P15" s="70"/>
      <c r="Q15" s="23">
        <v>2235</v>
      </c>
      <c r="R15" s="70"/>
      <c r="S15" s="23">
        <v>2637</v>
      </c>
      <c r="T15" s="70"/>
    </row>
    <row r="16" spans="2:20" ht="17.25" thickBot="1" x14ac:dyDescent="0.3">
      <c r="B16" s="36" t="s">
        <v>155</v>
      </c>
      <c r="C16" s="31">
        <v>28</v>
      </c>
      <c r="D16" s="31" t="s">
        <v>209</v>
      </c>
      <c r="E16" s="31">
        <v>29</v>
      </c>
      <c r="F16" s="31" t="s">
        <v>210</v>
      </c>
      <c r="G16" s="31">
        <v>28</v>
      </c>
      <c r="H16" s="31" t="s">
        <v>201</v>
      </c>
      <c r="I16" s="31">
        <v>29</v>
      </c>
      <c r="J16" s="31" t="s">
        <v>201</v>
      </c>
      <c r="K16" s="31">
        <v>30</v>
      </c>
      <c r="L16" s="31" t="s">
        <v>200</v>
      </c>
      <c r="M16" s="31">
        <v>29</v>
      </c>
      <c r="N16" s="31" t="s">
        <v>200</v>
      </c>
      <c r="O16" s="31">
        <v>30</v>
      </c>
      <c r="P16" s="31" t="s">
        <v>112</v>
      </c>
      <c r="Q16" s="31">
        <v>31</v>
      </c>
      <c r="R16" s="31" t="s">
        <v>203</v>
      </c>
      <c r="S16" s="31">
        <v>32</v>
      </c>
      <c r="T16" s="31" t="s">
        <v>211</v>
      </c>
    </row>
    <row r="17" spans="2:20" ht="15.75" thickBot="1" x14ac:dyDescent="0.3">
      <c r="B17" s="16" t="s">
        <v>206</v>
      </c>
      <c r="C17" s="9">
        <v>15</v>
      </c>
      <c r="D17" s="91">
        <v>2</v>
      </c>
      <c r="E17" s="9">
        <v>28</v>
      </c>
      <c r="F17" s="91">
        <v>2.2999999999999998</v>
      </c>
      <c r="G17" s="9">
        <v>30</v>
      </c>
      <c r="H17" s="91">
        <v>2.4</v>
      </c>
      <c r="I17" s="9">
        <v>34</v>
      </c>
      <c r="J17" s="91">
        <v>2.5</v>
      </c>
      <c r="K17" s="9">
        <v>20</v>
      </c>
      <c r="L17" s="91">
        <v>1.2</v>
      </c>
      <c r="M17" s="9">
        <v>37</v>
      </c>
      <c r="N17" s="91">
        <v>2</v>
      </c>
      <c r="O17" s="9">
        <v>21</v>
      </c>
      <c r="P17" s="91">
        <v>1</v>
      </c>
      <c r="Q17" s="9">
        <v>11</v>
      </c>
      <c r="R17" s="91">
        <v>0.5</v>
      </c>
      <c r="S17" s="9">
        <v>12</v>
      </c>
      <c r="T17" s="91">
        <v>0.5</v>
      </c>
    </row>
    <row r="18" spans="2:20" ht="15.75" thickBot="1" x14ac:dyDescent="0.3">
      <c r="B18" s="36" t="s">
        <v>152</v>
      </c>
      <c r="C18" s="35">
        <v>123</v>
      </c>
      <c r="D18" s="92">
        <v>16.399999999999999</v>
      </c>
      <c r="E18" s="35">
        <v>216</v>
      </c>
      <c r="F18" s="92">
        <v>17.5</v>
      </c>
      <c r="G18" s="35">
        <v>207</v>
      </c>
      <c r="H18" s="92">
        <v>16.5</v>
      </c>
      <c r="I18" s="35">
        <v>251</v>
      </c>
      <c r="J18" s="92">
        <v>18.5</v>
      </c>
      <c r="K18" s="35">
        <v>359</v>
      </c>
      <c r="L18" s="92">
        <v>22.2</v>
      </c>
      <c r="M18" s="35">
        <v>381</v>
      </c>
      <c r="N18" s="92">
        <v>20.7</v>
      </c>
      <c r="O18" s="35">
        <v>504</v>
      </c>
      <c r="P18" s="92">
        <v>22.8</v>
      </c>
      <c r="Q18" s="35">
        <v>515</v>
      </c>
      <c r="R18" s="92">
        <v>23</v>
      </c>
      <c r="S18" s="35">
        <v>636</v>
      </c>
      <c r="T18" s="92">
        <v>24.1</v>
      </c>
    </row>
    <row r="19" spans="2:20" ht="15.75" thickBot="1" x14ac:dyDescent="0.3">
      <c r="B19" s="16" t="s">
        <v>85</v>
      </c>
      <c r="C19" s="9">
        <v>27</v>
      </c>
      <c r="D19" s="91">
        <v>3.6</v>
      </c>
      <c r="E19" s="9">
        <v>50</v>
      </c>
      <c r="F19" s="91">
        <v>4.0999999999999996</v>
      </c>
      <c r="G19" s="9">
        <v>67</v>
      </c>
      <c r="H19" s="91">
        <v>5.3</v>
      </c>
      <c r="I19" s="9">
        <v>53</v>
      </c>
      <c r="J19" s="91">
        <v>3.9</v>
      </c>
      <c r="K19" s="9">
        <v>85</v>
      </c>
      <c r="L19" s="91">
        <v>5.3</v>
      </c>
      <c r="M19" s="9">
        <v>101</v>
      </c>
      <c r="N19" s="91">
        <v>5.5</v>
      </c>
      <c r="O19" s="9">
        <v>146</v>
      </c>
      <c r="P19" s="91">
        <v>6.6</v>
      </c>
      <c r="Q19" s="9">
        <v>120</v>
      </c>
      <c r="R19" s="91">
        <v>5.4</v>
      </c>
      <c r="S19" s="9">
        <v>169</v>
      </c>
      <c r="T19" s="91">
        <v>6.4</v>
      </c>
    </row>
    <row r="20" spans="2:20" ht="15.75" thickBot="1" x14ac:dyDescent="0.3">
      <c r="B20" s="36" t="s">
        <v>81</v>
      </c>
      <c r="C20" s="35">
        <v>19</v>
      </c>
      <c r="D20" s="92">
        <v>2.5</v>
      </c>
      <c r="E20" s="35">
        <v>19</v>
      </c>
      <c r="F20" s="92">
        <v>1.5</v>
      </c>
      <c r="G20" s="35">
        <v>37</v>
      </c>
      <c r="H20" s="92">
        <v>2.9</v>
      </c>
      <c r="I20" s="35">
        <v>30</v>
      </c>
      <c r="J20" s="92">
        <v>2.2000000000000002</v>
      </c>
      <c r="K20" s="35">
        <v>51</v>
      </c>
      <c r="L20" s="92">
        <v>3.2</v>
      </c>
      <c r="M20" s="35">
        <v>47</v>
      </c>
      <c r="N20" s="92">
        <v>2.6</v>
      </c>
      <c r="O20" s="35">
        <v>41</v>
      </c>
      <c r="P20" s="92">
        <v>1.9</v>
      </c>
      <c r="Q20" s="35">
        <v>50</v>
      </c>
      <c r="R20" s="92">
        <v>2.2000000000000002</v>
      </c>
      <c r="S20" s="35">
        <v>50</v>
      </c>
      <c r="T20" s="92">
        <v>1.9</v>
      </c>
    </row>
    <row r="21" spans="2:20" ht="15.75" thickBot="1" x14ac:dyDescent="0.3">
      <c r="B21" s="16" t="s">
        <v>207</v>
      </c>
      <c r="C21" s="9">
        <v>161</v>
      </c>
      <c r="D21" s="91">
        <v>21.5</v>
      </c>
      <c r="E21" s="9">
        <v>284</v>
      </c>
      <c r="F21" s="91">
        <v>23.1</v>
      </c>
      <c r="G21" s="9">
        <v>269</v>
      </c>
      <c r="H21" s="91">
        <v>21.4</v>
      </c>
      <c r="I21" s="9">
        <v>271</v>
      </c>
      <c r="J21" s="91">
        <v>19.899999999999999</v>
      </c>
      <c r="K21" s="9">
        <v>378</v>
      </c>
      <c r="L21" s="91">
        <v>23.4</v>
      </c>
      <c r="M21" s="9">
        <v>377</v>
      </c>
      <c r="N21" s="91">
        <v>20.5</v>
      </c>
      <c r="O21" s="9">
        <v>467</v>
      </c>
      <c r="P21" s="91">
        <v>21.2</v>
      </c>
      <c r="Q21" s="9">
        <v>465</v>
      </c>
      <c r="R21" s="91">
        <v>20.8</v>
      </c>
      <c r="S21" s="9">
        <v>512</v>
      </c>
      <c r="T21" s="91">
        <v>19.399999999999999</v>
      </c>
    </row>
    <row r="22" spans="2:20" ht="15.75" thickBot="1" x14ac:dyDescent="0.3">
      <c r="B22" s="36" t="s">
        <v>83</v>
      </c>
      <c r="C22" s="35">
        <v>286</v>
      </c>
      <c r="D22" s="92">
        <v>38.200000000000003</v>
      </c>
      <c r="E22" s="35">
        <v>497</v>
      </c>
      <c r="F22" s="92">
        <v>40.299999999999997</v>
      </c>
      <c r="G22" s="35">
        <v>466</v>
      </c>
      <c r="H22" s="92">
        <v>37</v>
      </c>
      <c r="I22" s="35">
        <v>507</v>
      </c>
      <c r="J22" s="92">
        <v>37.299999999999997</v>
      </c>
      <c r="K22" s="35">
        <v>649</v>
      </c>
      <c r="L22" s="92">
        <v>40.200000000000003</v>
      </c>
      <c r="M22" s="35">
        <v>836</v>
      </c>
      <c r="N22" s="92">
        <v>45.5</v>
      </c>
      <c r="O22" s="35">
        <v>923</v>
      </c>
      <c r="P22" s="92">
        <v>41.8</v>
      </c>
      <c r="Q22" s="35">
        <v>917</v>
      </c>
      <c r="R22" s="92">
        <v>41</v>
      </c>
      <c r="S22" s="35">
        <v>1057</v>
      </c>
      <c r="T22" s="92">
        <v>40.1</v>
      </c>
    </row>
    <row r="23" spans="2:20" ht="15.75" thickBot="1" x14ac:dyDescent="0.3">
      <c r="B23" s="16" t="s">
        <v>84</v>
      </c>
      <c r="C23" s="9">
        <v>357</v>
      </c>
      <c r="D23" s="91">
        <v>47.7</v>
      </c>
      <c r="E23" s="9">
        <v>570</v>
      </c>
      <c r="F23" s="91">
        <v>46.3</v>
      </c>
      <c r="G23" s="9">
        <v>560</v>
      </c>
      <c r="H23" s="91">
        <v>44.5</v>
      </c>
      <c r="I23" s="9">
        <v>583</v>
      </c>
      <c r="J23" s="91">
        <v>42.9</v>
      </c>
      <c r="K23" s="9">
        <v>777</v>
      </c>
      <c r="L23" s="91">
        <v>48.1</v>
      </c>
      <c r="M23" s="9">
        <v>843</v>
      </c>
      <c r="N23" s="91">
        <v>45.8</v>
      </c>
      <c r="O23" s="9">
        <v>1075</v>
      </c>
      <c r="P23" s="91">
        <v>48.7</v>
      </c>
      <c r="Q23" s="9">
        <v>1168</v>
      </c>
      <c r="R23" s="91">
        <v>52.3</v>
      </c>
      <c r="S23" s="9">
        <v>1401</v>
      </c>
      <c r="T23" s="91">
        <v>52.1</v>
      </c>
    </row>
    <row r="24" spans="2:20" s="14" customFormat="1" ht="15.75" thickBot="1" x14ac:dyDescent="0.3">
      <c r="B24" s="36" t="s">
        <v>208</v>
      </c>
      <c r="C24" s="35">
        <v>37</v>
      </c>
      <c r="D24" s="92">
        <v>4.9000000000000004</v>
      </c>
      <c r="E24" s="35">
        <v>65</v>
      </c>
      <c r="F24" s="92">
        <v>5.3</v>
      </c>
      <c r="G24" s="35">
        <v>104</v>
      </c>
      <c r="H24" s="92">
        <v>8.3000000000000007</v>
      </c>
      <c r="I24" s="35">
        <v>114</v>
      </c>
      <c r="J24" s="92">
        <v>8.4</v>
      </c>
      <c r="K24" s="35">
        <v>102</v>
      </c>
      <c r="L24" s="92">
        <v>6.3</v>
      </c>
      <c r="M24" s="35">
        <v>81</v>
      </c>
      <c r="N24" s="92">
        <v>4.4000000000000004</v>
      </c>
      <c r="O24" s="35">
        <v>121</v>
      </c>
      <c r="P24" s="92">
        <v>5.5</v>
      </c>
      <c r="Q24" s="35">
        <v>87</v>
      </c>
      <c r="R24" s="92">
        <v>3.9</v>
      </c>
      <c r="S24" s="35">
        <v>81</v>
      </c>
      <c r="T24" s="92">
        <v>3.1</v>
      </c>
    </row>
    <row r="25" spans="2:20" ht="19.5" thickBot="1" x14ac:dyDescent="0.3">
      <c r="B25" s="27" t="s">
        <v>212</v>
      </c>
      <c r="C25" s="23">
        <v>692</v>
      </c>
      <c r="D25" s="93"/>
      <c r="E25" s="23">
        <v>944</v>
      </c>
      <c r="F25" s="93"/>
      <c r="G25" s="23">
        <v>1074</v>
      </c>
      <c r="H25" s="93"/>
      <c r="I25" s="23">
        <v>1126</v>
      </c>
      <c r="J25" s="93"/>
      <c r="K25" s="23">
        <v>1478</v>
      </c>
      <c r="L25" s="93"/>
      <c r="M25" s="23">
        <v>1981</v>
      </c>
      <c r="N25" s="93"/>
      <c r="O25" s="23">
        <v>2485</v>
      </c>
      <c r="P25" s="93"/>
      <c r="Q25" s="23">
        <v>2764</v>
      </c>
      <c r="R25" s="93"/>
      <c r="S25" s="23">
        <v>3421</v>
      </c>
      <c r="T25" s="93"/>
    </row>
    <row r="26" spans="2:20" ht="17.25" thickBot="1" x14ac:dyDescent="0.3">
      <c r="B26" s="36" t="s">
        <v>155</v>
      </c>
      <c r="C26" s="31">
        <v>32</v>
      </c>
      <c r="D26" s="31" t="s">
        <v>202</v>
      </c>
      <c r="E26" s="31">
        <v>32</v>
      </c>
      <c r="F26" s="31" t="s">
        <v>202</v>
      </c>
      <c r="G26" s="31">
        <v>32</v>
      </c>
      <c r="H26" s="31" t="s">
        <v>213</v>
      </c>
      <c r="I26" s="31">
        <v>31</v>
      </c>
      <c r="J26" s="31" t="s">
        <v>112</v>
      </c>
      <c r="K26" s="31">
        <v>33</v>
      </c>
      <c r="L26" s="31" t="s">
        <v>203</v>
      </c>
      <c r="M26" s="31">
        <v>34</v>
      </c>
      <c r="N26" s="31" t="s">
        <v>204</v>
      </c>
      <c r="O26" s="31">
        <v>35</v>
      </c>
      <c r="P26" s="31" t="s">
        <v>116</v>
      </c>
      <c r="Q26" s="31">
        <v>35</v>
      </c>
      <c r="R26" s="31" t="s">
        <v>214</v>
      </c>
      <c r="S26" s="31">
        <v>36</v>
      </c>
      <c r="T26" s="31" t="s">
        <v>215</v>
      </c>
    </row>
    <row r="27" spans="2:20" ht="15.75" thickBot="1" x14ac:dyDescent="0.3">
      <c r="B27" s="16" t="s">
        <v>206</v>
      </c>
      <c r="C27" s="9">
        <v>9</v>
      </c>
      <c r="D27" s="91">
        <v>1.3</v>
      </c>
      <c r="E27" s="9">
        <v>10</v>
      </c>
      <c r="F27" s="91">
        <v>1.1000000000000001</v>
      </c>
      <c r="G27" s="9">
        <v>9</v>
      </c>
      <c r="H27" s="91">
        <v>0.8</v>
      </c>
      <c r="I27" s="9">
        <v>7</v>
      </c>
      <c r="J27" s="91">
        <v>0.6</v>
      </c>
      <c r="K27" s="9">
        <v>9</v>
      </c>
      <c r="L27" s="91">
        <v>0.6</v>
      </c>
      <c r="M27" s="9">
        <v>12</v>
      </c>
      <c r="N27" s="91">
        <v>0.6</v>
      </c>
      <c r="O27" s="9">
        <v>7</v>
      </c>
      <c r="P27" s="91">
        <v>0.3</v>
      </c>
      <c r="Q27" s="9">
        <v>8</v>
      </c>
      <c r="R27" s="91">
        <v>0.3</v>
      </c>
      <c r="S27" s="9">
        <v>7</v>
      </c>
      <c r="T27" s="91">
        <v>0.2</v>
      </c>
    </row>
    <row r="28" spans="2:20" ht="15.75" thickBot="1" x14ac:dyDescent="0.3">
      <c r="B28" s="36" t="s">
        <v>152</v>
      </c>
      <c r="C28" s="35">
        <v>151</v>
      </c>
      <c r="D28" s="92">
        <v>21.8</v>
      </c>
      <c r="E28" s="35">
        <v>216</v>
      </c>
      <c r="F28" s="92">
        <v>22.9</v>
      </c>
      <c r="G28" s="35">
        <v>265</v>
      </c>
      <c r="H28" s="92">
        <v>24.7</v>
      </c>
      <c r="I28" s="35">
        <v>264</v>
      </c>
      <c r="J28" s="92">
        <v>23.4</v>
      </c>
      <c r="K28" s="35">
        <v>420</v>
      </c>
      <c r="L28" s="92">
        <v>28.4</v>
      </c>
      <c r="M28" s="35">
        <v>595</v>
      </c>
      <c r="N28" s="92">
        <v>30</v>
      </c>
      <c r="O28" s="35">
        <v>807</v>
      </c>
      <c r="P28" s="92">
        <v>32.5</v>
      </c>
      <c r="Q28" s="35">
        <v>875</v>
      </c>
      <c r="R28" s="92">
        <v>31.7</v>
      </c>
      <c r="S28" s="35">
        <v>1101</v>
      </c>
      <c r="T28" s="92">
        <v>32.200000000000003</v>
      </c>
    </row>
    <row r="29" spans="2:20" ht="15.75" thickBot="1" x14ac:dyDescent="0.3">
      <c r="B29" s="16" t="s">
        <v>85</v>
      </c>
      <c r="C29" s="9">
        <v>28</v>
      </c>
      <c r="D29" s="91">
        <v>4</v>
      </c>
      <c r="E29" s="9">
        <v>46</v>
      </c>
      <c r="F29" s="91">
        <v>4.9000000000000004</v>
      </c>
      <c r="G29" s="9">
        <v>70</v>
      </c>
      <c r="H29" s="91">
        <v>6.5</v>
      </c>
      <c r="I29" s="9">
        <v>89</v>
      </c>
      <c r="J29" s="91">
        <v>7.9</v>
      </c>
      <c r="K29" s="9">
        <v>123</v>
      </c>
      <c r="L29" s="91">
        <v>8.3000000000000007</v>
      </c>
      <c r="M29" s="9">
        <v>207</v>
      </c>
      <c r="N29" s="91">
        <v>10.4</v>
      </c>
      <c r="O29" s="9">
        <v>265</v>
      </c>
      <c r="P29" s="91">
        <v>10.7</v>
      </c>
      <c r="Q29" s="9">
        <v>312</v>
      </c>
      <c r="R29" s="91">
        <v>11.3</v>
      </c>
      <c r="S29" s="9">
        <v>434</v>
      </c>
      <c r="T29" s="91">
        <v>12.7</v>
      </c>
    </row>
    <row r="30" spans="2:20" ht="15.75" thickBot="1" x14ac:dyDescent="0.3">
      <c r="B30" s="12" t="s">
        <v>81</v>
      </c>
      <c r="C30" s="35">
        <v>20</v>
      </c>
      <c r="D30" s="92">
        <v>2.9</v>
      </c>
      <c r="E30" s="35">
        <v>20</v>
      </c>
      <c r="F30" s="92">
        <v>2.1</v>
      </c>
      <c r="G30" s="35">
        <v>24</v>
      </c>
      <c r="H30" s="92">
        <v>2.2000000000000002</v>
      </c>
      <c r="I30" s="35">
        <v>22</v>
      </c>
      <c r="J30" s="92">
        <v>2</v>
      </c>
      <c r="K30" s="35">
        <v>43</v>
      </c>
      <c r="L30" s="92">
        <v>2.9</v>
      </c>
      <c r="M30" s="35">
        <v>58</v>
      </c>
      <c r="N30" s="92">
        <v>2.9</v>
      </c>
      <c r="O30" s="35">
        <v>69</v>
      </c>
      <c r="P30" s="92">
        <v>2.8</v>
      </c>
      <c r="Q30" s="35">
        <v>68</v>
      </c>
      <c r="R30" s="92">
        <v>2.5</v>
      </c>
      <c r="S30" s="35">
        <v>71</v>
      </c>
      <c r="T30" s="92">
        <v>2.1</v>
      </c>
    </row>
    <row r="31" spans="2:20" ht="15.75" thickBot="1" x14ac:dyDescent="0.3">
      <c r="B31" s="16" t="s">
        <v>207</v>
      </c>
      <c r="C31" s="9">
        <v>219</v>
      </c>
      <c r="D31" s="91">
        <v>31.6</v>
      </c>
      <c r="E31" s="9">
        <v>298</v>
      </c>
      <c r="F31" s="91">
        <v>31.6</v>
      </c>
      <c r="G31" s="9">
        <v>320</v>
      </c>
      <c r="H31" s="91">
        <v>29.8</v>
      </c>
      <c r="I31" s="9">
        <v>339</v>
      </c>
      <c r="J31" s="91">
        <v>30.1</v>
      </c>
      <c r="K31" s="9">
        <v>447</v>
      </c>
      <c r="L31" s="91">
        <v>30.2</v>
      </c>
      <c r="M31" s="9">
        <v>641</v>
      </c>
      <c r="N31" s="91">
        <v>32.4</v>
      </c>
      <c r="O31" s="9">
        <v>764</v>
      </c>
      <c r="P31" s="91">
        <v>30.7</v>
      </c>
      <c r="Q31" s="9">
        <v>909</v>
      </c>
      <c r="R31" s="91">
        <v>32.9</v>
      </c>
      <c r="S31" s="9">
        <v>1037</v>
      </c>
      <c r="T31" s="91">
        <v>30.3</v>
      </c>
    </row>
    <row r="32" spans="2:20" ht="15.75" thickBot="1" x14ac:dyDescent="0.3">
      <c r="B32" s="36" t="s">
        <v>83</v>
      </c>
      <c r="C32" s="35">
        <v>193</v>
      </c>
      <c r="D32" s="92">
        <v>27.9</v>
      </c>
      <c r="E32" s="35">
        <v>272</v>
      </c>
      <c r="F32" s="92">
        <v>28.8</v>
      </c>
      <c r="G32" s="35">
        <v>250</v>
      </c>
      <c r="H32" s="92">
        <v>23.3</v>
      </c>
      <c r="I32" s="35">
        <v>249</v>
      </c>
      <c r="J32" s="92">
        <v>22.1</v>
      </c>
      <c r="K32" s="35">
        <v>426</v>
      </c>
      <c r="L32" s="92">
        <v>28.8</v>
      </c>
      <c r="M32" s="35">
        <v>485</v>
      </c>
      <c r="N32" s="92">
        <v>24.5</v>
      </c>
      <c r="O32" s="35">
        <v>620</v>
      </c>
      <c r="P32" s="92">
        <v>24.9</v>
      </c>
      <c r="Q32" s="35">
        <v>668</v>
      </c>
      <c r="R32" s="92">
        <v>24.2</v>
      </c>
      <c r="S32" s="35">
        <v>782</v>
      </c>
      <c r="T32" s="92">
        <v>22.9</v>
      </c>
    </row>
    <row r="33" spans="2:20" ht="15.75" thickBot="1" x14ac:dyDescent="0.3">
      <c r="B33" s="16" t="s">
        <v>84</v>
      </c>
      <c r="C33" s="9">
        <v>394</v>
      </c>
      <c r="D33" s="91">
        <v>56.9</v>
      </c>
      <c r="E33" s="9">
        <v>538</v>
      </c>
      <c r="F33" s="91">
        <v>57</v>
      </c>
      <c r="G33" s="9">
        <v>600</v>
      </c>
      <c r="H33" s="91">
        <v>55.9</v>
      </c>
      <c r="I33" s="9">
        <v>687</v>
      </c>
      <c r="J33" s="91">
        <v>61</v>
      </c>
      <c r="K33" s="9">
        <v>877</v>
      </c>
      <c r="L33" s="91">
        <v>59.3</v>
      </c>
      <c r="M33" s="9">
        <v>1296</v>
      </c>
      <c r="N33" s="91">
        <v>65.400000000000006</v>
      </c>
      <c r="O33" s="9">
        <v>1595</v>
      </c>
      <c r="P33" s="91">
        <v>64.2</v>
      </c>
      <c r="Q33" s="9">
        <v>1853</v>
      </c>
      <c r="R33" s="91">
        <v>67</v>
      </c>
      <c r="S33" s="9">
        <v>2298</v>
      </c>
      <c r="T33" s="91">
        <v>67.2</v>
      </c>
    </row>
    <row r="34" spans="2:20" s="14" customFormat="1" ht="15.75" thickBot="1" x14ac:dyDescent="0.3">
      <c r="B34" s="36" t="s">
        <v>208</v>
      </c>
      <c r="C34" s="35">
        <v>46</v>
      </c>
      <c r="D34" s="92">
        <v>6.6</v>
      </c>
      <c r="E34" s="35">
        <v>62</v>
      </c>
      <c r="F34" s="92">
        <v>6.6</v>
      </c>
      <c r="G34" s="35">
        <v>123</v>
      </c>
      <c r="H34" s="92">
        <v>11.5</v>
      </c>
      <c r="I34" s="35">
        <v>114</v>
      </c>
      <c r="J34" s="92">
        <v>10.1</v>
      </c>
      <c r="K34" s="35">
        <v>118</v>
      </c>
      <c r="L34" s="92">
        <v>8</v>
      </c>
      <c r="M34" s="35">
        <v>112</v>
      </c>
      <c r="N34" s="92">
        <v>5.7</v>
      </c>
      <c r="O34" s="35">
        <v>165</v>
      </c>
      <c r="P34" s="92">
        <v>6.6</v>
      </c>
      <c r="Q34" s="35">
        <v>146</v>
      </c>
      <c r="R34" s="92">
        <v>5.3</v>
      </c>
      <c r="S34" s="35">
        <v>176</v>
      </c>
      <c r="T34" s="92">
        <v>5.0999999999999996</v>
      </c>
    </row>
    <row r="35" spans="2:20" ht="19.5" thickBot="1" x14ac:dyDescent="0.3">
      <c r="B35" s="27" t="s">
        <v>165</v>
      </c>
      <c r="C35" s="23">
        <v>60</v>
      </c>
      <c r="D35" s="70"/>
      <c r="E35" s="23">
        <v>78</v>
      </c>
      <c r="F35" s="70"/>
      <c r="G35" s="23">
        <v>228</v>
      </c>
      <c r="H35" s="70"/>
      <c r="I35" s="23">
        <v>134</v>
      </c>
      <c r="J35" s="70"/>
      <c r="K35" s="23">
        <v>155</v>
      </c>
      <c r="L35" s="70"/>
      <c r="M35" s="23">
        <v>264</v>
      </c>
      <c r="N35" s="70"/>
      <c r="O35" s="23">
        <v>230</v>
      </c>
      <c r="P35" s="70"/>
      <c r="Q35" s="23">
        <v>290</v>
      </c>
      <c r="R35" s="70"/>
      <c r="S35" s="23">
        <v>477</v>
      </c>
      <c r="T35" s="70"/>
    </row>
    <row r="36" spans="2:20" x14ac:dyDescent="0.25">
      <c r="B36" s="25" t="s">
        <v>198</v>
      </c>
    </row>
    <row r="37" spans="2:20" x14ac:dyDescent="0.25">
      <c r="B37" s="26" t="s">
        <v>151</v>
      </c>
    </row>
    <row r="38" spans="2:20" x14ac:dyDescent="0.25">
      <c r="B38" s="26"/>
    </row>
    <row r="39" spans="2:20" x14ac:dyDescent="0.25">
      <c r="B39" s="97" t="s">
        <v>60</v>
      </c>
    </row>
  </sheetData>
  <mergeCells count="10">
    <mergeCell ref="S3:T3"/>
    <mergeCell ref="M3:N3"/>
    <mergeCell ref="O3:P3"/>
    <mergeCell ref="Q3:R3"/>
    <mergeCell ref="B3:B4"/>
    <mergeCell ref="C3:D3"/>
    <mergeCell ref="E3:F3"/>
    <mergeCell ref="G3:H3"/>
    <mergeCell ref="I3:J3"/>
    <mergeCell ref="K3:L3"/>
  </mergeCells>
  <hyperlinks>
    <hyperlink ref="B39" location="'Table of contents'!A1" display="Back to Contents page" xr:uid="{78446E36-D7FE-4194-9C0C-9FD5B95E530D}"/>
  </hyperlinks>
  <pageMargins left="0.7" right="0.7" top="0.75" bottom="0.75" header="0.3" footer="0.3"/>
  <pageSetup paperSize="9" scale="6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1538C-2A1A-4375-818D-B6B02C2A779D}">
  <sheetPr codeName="Sheet12">
    <pageSetUpPr fitToPage="1"/>
  </sheetPr>
  <dimension ref="B1:T39"/>
  <sheetViews>
    <sheetView showGridLines="0" workbookViewId="0">
      <selection activeCell="C3" sqref="C3:D3"/>
    </sheetView>
  </sheetViews>
  <sheetFormatPr defaultRowHeight="15" x14ac:dyDescent="0.25"/>
  <cols>
    <col min="1" max="1" width="3.42578125" customWidth="1"/>
    <col min="2" max="2" width="37.42578125" customWidth="1"/>
  </cols>
  <sheetData>
    <row r="1" spans="2:20" ht="6" customHeight="1" x14ac:dyDescent="0.25"/>
    <row r="2" spans="2:20" x14ac:dyDescent="0.25">
      <c r="B2" s="38" t="s">
        <v>311</v>
      </c>
    </row>
    <row r="3" spans="2:20" ht="19.5" thickBot="1" x14ac:dyDescent="0.3">
      <c r="B3" s="139"/>
      <c r="C3" s="122">
        <v>2017</v>
      </c>
      <c r="D3" s="121"/>
      <c r="E3" s="122">
        <v>2018</v>
      </c>
      <c r="F3" s="121"/>
      <c r="G3" s="122">
        <v>2019</v>
      </c>
      <c r="H3" s="121"/>
      <c r="I3" s="122">
        <v>2020</v>
      </c>
      <c r="J3" s="121"/>
      <c r="K3" s="122">
        <v>2021</v>
      </c>
      <c r="L3" s="121"/>
      <c r="M3" s="122">
        <v>2022</v>
      </c>
      <c r="N3" s="121"/>
      <c r="O3" s="122">
        <v>2023</v>
      </c>
      <c r="P3" s="121"/>
      <c r="Q3" s="122">
        <v>2024</v>
      </c>
      <c r="R3" s="121"/>
      <c r="S3" s="122">
        <v>2025</v>
      </c>
      <c r="T3" s="121"/>
    </row>
    <row r="4" spans="2:20" ht="19.5" thickBot="1" x14ac:dyDescent="0.3">
      <c r="B4" s="127"/>
      <c r="C4" s="1" t="s">
        <v>62</v>
      </c>
      <c r="D4" s="1" t="s">
        <v>63</v>
      </c>
      <c r="E4" s="1" t="s">
        <v>216</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9.5" thickBot="1" x14ac:dyDescent="0.3">
      <c r="B5" s="40" t="s">
        <v>217</v>
      </c>
      <c r="C5" s="23">
        <v>4016</v>
      </c>
      <c r="D5" s="28"/>
      <c r="E5" s="23">
        <v>4349</v>
      </c>
      <c r="F5" s="28"/>
      <c r="G5" s="23">
        <v>4133</v>
      </c>
      <c r="H5" s="28"/>
      <c r="I5" s="23">
        <v>3559</v>
      </c>
      <c r="J5" s="28"/>
      <c r="K5" s="23">
        <v>3629</v>
      </c>
      <c r="L5" s="28"/>
      <c r="M5" s="23">
        <v>3971</v>
      </c>
      <c r="N5" s="28"/>
      <c r="O5" s="23">
        <v>3845</v>
      </c>
      <c r="P5" s="28"/>
      <c r="Q5" s="23">
        <v>3326</v>
      </c>
      <c r="R5" s="28"/>
      <c r="S5" s="23">
        <v>3895</v>
      </c>
      <c r="T5" s="28"/>
    </row>
    <row r="6" spans="2:20" ht="17.25" thickBot="1" x14ac:dyDescent="0.3">
      <c r="B6" s="36" t="s">
        <v>155</v>
      </c>
      <c r="C6" s="31">
        <v>34</v>
      </c>
      <c r="D6" s="73" t="s">
        <v>218</v>
      </c>
      <c r="E6" s="31">
        <v>36</v>
      </c>
      <c r="F6" s="73" t="s">
        <v>219</v>
      </c>
      <c r="G6" s="31">
        <v>36</v>
      </c>
      <c r="H6" s="73" t="s">
        <v>117</v>
      </c>
      <c r="I6" s="31">
        <v>36</v>
      </c>
      <c r="J6" s="73" t="s">
        <v>117</v>
      </c>
      <c r="K6" s="31">
        <v>37</v>
      </c>
      <c r="L6" s="73" t="s">
        <v>220</v>
      </c>
      <c r="M6" s="31">
        <v>38</v>
      </c>
      <c r="N6" s="73" t="s">
        <v>221</v>
      </c>
      <c r="O6" s="31">
        <v>39</v>
      </c>
      <c r="P6" s="73" t="s">
        <v>222</v>
      </c>
      <c r="Q6" s="31">
        <v>40</v>
      </c>
      <c r="R6" s="73" t="s">
        <v>223</v>
      </c>
      <c r="S6" s="31">
        <v>40</v>
      </c>
      <c r="T6" s="73" t="s">
        <v>223</v>
      </c>
    </row>
    <row r="7" spans="2:20" ht="15.75" thickBot="1" x14ac:dyDescent="0.3">
      <c r="B7" s="19" t="s">
        <v>224</v>
      </c>
      <c r="C7" s="9">
        <v>1071</v>
      </c>
      <c r="D7" s="91">
        <v>26.7</v>
      </c>
      <c r="E7" s="9">
        <v>1381</v>
      </c>
      <c r="F7" s="91">
        <v>31.8</v>
      </c>
      <c r="G7" s="9">
        <v>1407</v>
      </c>
      <c r="H7" s="91">
        <v>34</v>
      </c>
      <c r="I7" s="9">
        <v>1217</v>
      </c>
      <c r="J7" s="91">
        <v>34.200000000000003</v>
      </c>
      <c r="K7" s="9">
        <v>1418</v>
      </c>
      <c r="L7" s="91">
        <v>39.1</v>
      </c>
      <c r="M7" s="9">
        <v>1714</v>
      </c>
      <c r="N7" s="91">
        <v>43.2</v>
      </c>
      <c r="O7" s="9">
        <v>1831</v>
      </c>
      <c r="P7" s="91">
        <v>47.6</v>
      </c>
      <c r="Q7" s="9">
        <v>1692</v>
      </c>
      <c r="R7" s="91">
        <v>50.9</v>
      </c>
      <c r="S7" s="9">
        <v>1986</v>
      </c>
      <c r="T7" s="91">
        <v>51</v>
      </c>
    </row>
    <row r="8" spans="2:20" ht="15.75" thickBot="1" x14ac:dyDescent="0.3">
      <c r="B8" s="42" t="s">
        <v>152</v>
      </c>
      <c r="C8" s="37">
        <v>1316</v>
      </c>
      <c r="D8" s="92">
        <v>32.799999999999997</v>
      </c>
      <c r="E8" s="35">
        <v>1273</v>
      </c>
      <c r="F8" s="92">
        <v>29.3</v>
      </c>
      <c r="G8" s="35">
        <v>1252</v>
      </c>
      <c r="H8" s="92">
        <v>30.3</v>
      </c>
      <c r="I8" s="35">
        <v>1080</v>
      </c>
      <c r="J8" s="92">
        <v>30.3</v>
      </c>
      <c r="K8" s="35">
        <v>1088</v>
      </c>
      <c r="L8" s="92">
        <v>30</v>
      </c>
      <c r="M8" s="35">
        <v>1237</v>
      </c>
      <c r="N8" s="92">
        <v>31.2</v>
      </c>
      <c r="O8" s="35">
        <v>1316</v>
      </c>
      <c r="P8" s="92">
        <v>34.200000000000003</v>
      </c>
      <c r="Q8" s="35">
        <v>1050</v>
      </c>
      <c r="R8" s="92">
        <v>31.6</v>
      </c>
      <c r="S8" s="35">
        <v>1149</v>
      </c>
      <c r="T8" s="92">
        <v>29.5</v>
      </c>
    </row>
    <row r="9" spans="2:20" ht="15.75" thickBot="1" x14ac:dyDescent="0.3">
      <c r="B9" s="19" t="s">
        <v>85</v>
      </c>
      <c r="C9" s="9">
        <v>602</v>
      </c>
      <c r="D9" s="91">
        <v>15</v>
      </c>
      <c r="E9" s="9">
        <v>690</v>
      </c>
      <c r="F9" s="91">
        <v>15.9</v>
      </c>
      <c r="G9" s="9">
        <v>767</v>
      </c>
      <c r="H9" s="91">
        <v>18.600000000000001</v>
      </c>
      <c r="I9" s="9">
        <v>606</v>
      </c>
      <c r="J9" s="91">
        <v>17</v>
      </c>
      <c r="K9" s="9">
        <v>774</v>
      </c>
      <c r="L9" s="91">
        <v>21.3</v>
      </c>
      <c r="M9" s="9">
        <v>891</v>
      </c>
      <c r="N9" s="91">
        <v>22.4</v>
      </c>
      <c r="O9" s="9">
        <v>710</v>
      </c>
      <c r="P9" s="91">
        <v>18.5</v>
      </c>
      <c r="Q9" s="9">
        <v>556</v>
      </c>
      <c r="R9" s="91">
        <v>16.7</v>
      </c>
      <c r="S9" s="9">
        <v>566</v>
      </c>
      <c r="T9" s="91">
        <v>14.5</v>
      </c>
    </row>
    <row r="10" spans="2:20" ht="15.75" thickBot="1" x14ac:dyDescent="0.3">
      <c r="B10" s="36" t="s">
        <v>81</v>
      </c>
      <c r="C10" s="35">
        <v>180</v>
      </c>
      <c r="D10" s="92">
        <v>4.5</v>
      </c>
      <c r="E10" s="35">
        <v>176</v>
      </c>
      <c r="F10" s="92">
        <v>4</v>
      </c>
      <c r="G10" s="35">
        <v>142</v>
      </c>
      <c r="H10" s="92">
        <v>3.4</v>
      </c>
      <c r="I10" s="35">
        <v>130</v>
      </c>
      <c r="J10" s="92">
        <v>3.7</v>
      </c>
      <c r="K10" s="35">
        <v>133</v>
      </c>
      <c r="L10" s="92">
        <v>3.7</v>
      </c>
      <c r="M10" s="35">
        <v>135</v>
      </c>
      <c r="N10" s="92">
        <v>3.4</v>
      </c>
      <c r="O10" s="35">
        <v>135</v>
      </c>
      <c r="P10" s="92">
        <v>3.5</v>
      </c>
      <c r="Q10" s="35">
        <v>113</v>
      </c>
      <c r="R10" s="92">
        <v>3.4</v>
      </c>
      <c r="S10" s="35">
        <v>187</v>
      </c>
      <c r="T10" s="92">
        <v>4.8</v>
      </c>
    </row>
    <row r="11" spans="2:20" ht="15.75" thickBot="1" x14ac:dyDescent="0.3">
      <c r="B11" s="19" t="s">
        <v>207</v>
      </c>
      <c r="C11" s="9">
        <v>1842</v>
      </c>
      <c r="D11" s="91">
        <v>45.9</v>
      </c>
      <c r="E11" s="9">
        <v>1997</v>
      </c>
      <c r="F11" s="91">
        <v>45.9</v>
      </c>
      <c r="G11" s="9">
        <v>1698</v>
      </c>
      <c r="H11" s="91">
        <v>41.1</v>
      </c>
      <c r="I11" s="9">
        <v>1603</v>
      </c>
      <c r="J11" s="91">
        <v>45</v>
      </c>
      <c r="K11" s="9">
        <v>1592</v>
      </c>
      <c r="L11" s="91">
        <v>43.9</v>
      </c>
      <c r="M11" s="9">
        <v>1623</v>
      </c>
      <c r="N11" s="91">
        <v>40.9</v>
      </c>
      <c r="O11" s="9">
        <v>1556</v>
      </c>
      <c r="P11" s="91">
        <v>40.5</v>
      </c>
      <c r="Q11" s="9">
        <v>1375</v>
      </c>
      <c r="R11" s="91">
        <v>41.3</v>
      </c>
      <c r="S11" s="9">
        <v>1740</v>
      </c>
      <c r="T11" s="91">
        <v>44.7</v>
      </c>
    </row>
    <row r="12" spans="2:20" ht="15.75" thickBot="1" x14ac:dyDescent="0.3">
      <c r="B12" s="42" t="s">
        <v>83</v>
      </c>
      <c r="C12" s="35">
        <v>312</v>
      </c>
      <c r="D12" s="92">
        <v>7.8</v>
      </c>
      <c r="E12" s="35">
        <v>389</v>
      </c>
      <c r="F12" s="92">
        <v>8.9</v>
      </c>
      <c r="G12" s="35">
        <v>322</v>
      </c>
      <c r="H12" s="92">
        <v>7.8</v>
      </c>
      <c r="I12" s="35">
        <v>260</v>
      </c>
      <c r="J12" s="92">
        <v>7.3</v>
      </c>
      <c r="K12" s="35">
        <v>346</v>
      </c>
      <c r="L12" s="92">
        <v>9.5</v>
      </c>
      <c r="M12" s="35">
        <v>417</v>
      </c>
      <c r="N12" s="92">
        <v>10.5</v>
      </c>
      <c r="O12" s="35">
        <v>436</v>
      </c>
      <c r="P12" s="92">
        <v>11.3</v>
      </c>
      <c r="Q12" s="35">
        <v>375</v>
      </c>
      <c r="R12" s="92">
        <v>11.3</v>
      </c>
      <c r="S12" s="35">
        <v>331</v>
      </c>
      <c r="T12" s="92">
        <v>8.5</v>
      </c>
    </row>
    <row r="13" spans="2:20" ht="15.75" thickBot="1" x14ac:dyDescent="0.3">
      <c r="B13" s="19" t="s">
        <v>84</v>
      </c>
      <c r="C13" s="9">
        <v>3059</v>
      </c>
      <c r="D13" s="91">
        <v>76.2</v>
      </c>
      <c r="E13" s="9">
        <v>3245</v>
      </c>
      <c r="F13" s="91">
        <v>74.599999999999994</v>
      </c>
      <c r="G13" s="9">
        <v>2748</v>
      </c>
      <c r="H13" s="91">
        <v>66.5</v>
      </c>
      <c r="I13" s="9">
        <v>2623</v>
      </c>
      <c r="J13" s="91">
        <v>73.7</v>
      </c>
      <c r="K13" s="9">
        <v>2540</v>
      </c>
      <c r="L13" s="91">
        <v>70</v>
      </c>
      <c r="M13" s="9">
        <v>2750</v>
      </c>
      <c r="N13" s="91">
        <v>69.3</v>
      </c>
      <c r="O13" s="9">
        <v>2726</v>
      </c>
      <c r="P13" s="91">
        <v>70.900000000000006</v>
      </c>
      <c r="Q13" s="9">
        <v>2484</v>
      </c>
      <c r="R13" s="91">
        <v>74.7</v>
      </c>
      <c r="S13" s="9">
        <v>2256</v>
      </c>
      <c r="T13" s="91">
        <v>57.9</v>
      </c>
    </row>
    <row r="14" spans="2:20" ht="15.75" thickBot="1" x14ac:dyDescent="0.3">
      <c r="B14" s="42" t="s">
        <v>208</v>
      </c>
      <c r="C14" s="35">
        <v>401</v>
      </c>
      <c r="D14" s="92">
        <v>10</v>
      </c>
      <c r="E14" s="35">
        <v>462</v>
      </c>
      <c r="F14" s="92">
        <v>10.6</v>
      </c>
      <c r="G14" s="35">
        <v>590</v>
      </c>
      <c r="H14" s="92">
        <v>14.3</v>
      </c>
      <c r="I14" s="35">
        <v>532</v>
      </c>
      <c r="J14" s="92">
        <v>14.9</v>
      </c>
      <c r="K14" s="35">
        <v>461</v>
      </c>
      <c r="L14" s="92">
        <v>12.7</v>
      </c>
      <c r="M14" s="35">
        <v>333</v>
      </c>
      <c r="N14" s="92">
        <v>8.4</v>
      </c>
      <c r="O14" s="35">
        <v>402</v>
      </c>
      <c r="P14" s="92">
        <v>10.5</v>
      </c>
      <c r="Q14" s="35">
        <v>285</v>
      </c>
      <c r="R14" s="92">
        <v>8.6</v>
      </c>
      <c r="S14" s="35">
        <v>1073</v>
      </c>
      <c r="T14" s="92">
        <v>27.5</v>
      </c>
    </row>
    <row r="15" spans="2:20" ht="19.5" thickBot="1" x14ac:dyDescent="0.3">
      <c r="B15" s="40" t="s">
        <v>92</v>
      </c>
      <c r="C15" s="23">
        <v>809</v>
      </c>
      <c r="D15" s="72"/>
      <c r="E15" s="23">
        <v>719</v>
      </c>
      <c r="F15" s="72"/>
      <c r="G15" s="23">
        <v>676</v>
      </c>
      <c r="H15" s="72"/>
      <c r="I15" s="23">
        <v>550</v>
      </c>
      <c r="J15" s="72"/>
      <c r="K15" s="23">
        <v>530</v>
      </c>
      <c r="L15" s="72"/>
      <c r="M15" s="23">
        <v>597</v>
      </c>
      <c r="N15" s="72"/>
      <c r="O15" s="23">
        <v>505</v>
      </c>
      <c r="P15" s="72"/>
      <c r="Q15" s="23">
        <v>413</v>
      </c>
      <c r="R15" s="72"/>
      <c r="S15" s="23">
        <v>348</v>
      </c>
      <c r="T15" s="72"/>
    </row>
    <row r="16" spans="2:20" ht="17.25" thickBot="1" x14ac:dyDescent="0.3">
      <c r="B16" s="36" t="s">
        <v>155</v>
      </c>
      <c r="C16" s="31">
        <v>32</v>
      </c>
      <c r="D16" s="73" t="s">
        <v>115</v>
      </c>
      <c r="E16" s="31">
        <v>33</v>
      </c>
      <c r="F16" s="73" t="s">
        <v>116</v>
      </c>
      <c r="G16" s="31">
        <v>33</v>
      </c>
      <c r="H16" s="73" t="s">
        <v>214</v>
      </c>
      <c r="I16" s="31">
        <v>34</v>
      </c>
      <c r="J16" s="73" t="s">
        <v>147</v>
      </c>
      <c r="K16" s="31">
        <v>33</v>
      </c>
      <c r="L16" s="73" t="s">
        <v>225</v>
      </c>
      <c r="M16" s="31">
        <v>35</v>
      </c>
      <c r="N16" s="73" t="s">
        <v>147</v>
      </c>
      <c r="O16" s="31">
        <v>36</v>
      </c>
      <c r="P16" s="73" t="s">
        <v>226</v>
      </c>
      <c r="Q16" s="31">
        <v>37</v>
      </c>
      <c r="R16" s="73" t="s">
        <v>227</v>
      </c>
      <c r="S16" s="31">
        <v>40</v>
      </c>
      <c r="T16" s="73" t="s">
        <v>228</v>
      </c>
    </row>
    <row r="17" spans="2:20" ht="15.75" thickBot="1" x14ac:dyDescent="0.3">
      <c r="B17" s="19" t="s">
        <v>224</v>
      </c>
      <c r="C17" s="9">
        <v>177</v>
      </c>
      <c r="D17" s="91">
        <v>21.9</v>
      </c>
      <c r="E17" s="9">
        <v>170</v>
      </c>
      <c r="F17" s="91">
        <v>23.6</v>
      </c>
      <c r="G17" s="9">
        <v>150</v>
      </c>
      <c r="H17" s="91">
        <v>22.2</v>
      </c>
      <c r="I17" s="9">
        <v>157</v>
      </c>
      <c r="J17" s="91">
        <v>28.5</v>
      </c>
      <c r="K17" s="9">
        <v>160</v>
      </c>
      <c r="L17" s="91">
        <v>30.2</v>
      </c>
      <c r="M17" s="9">
        <v>191</v>
      </c>
      <c r="N17" s="91">
        <v>32</v>
      </c>
      <c r="O17" s="9">
        <v>189</v>
      </c>
      <c r="P17" s="91">
        <v>37.4</v>
      </c>
      <c r="Q17" s="9">
        <v>168</v>
      </c>
      <c r="R17" s="91">
        <v>40.700000000000003</v>
      </c>
      <c r="S17" s="9">
        <v>175</v>
      </c>
      <c r="T17" s="91">
        <v>50.3</v>
      </c>
    </row>
    <row r="18" spans="2:20" ht="15.75" thickBot="1" x14ac:dyDescent="0.3">
      <c r="B18" s="41" t="s">
        <v>152</v>
      </c>
      <c r="C18" s="35">
        <v>285</v>
      </c>
      <c r="D18" s="92">
        <v>35.200000000000003</v>
      </c>
      <c r="E18" s="35">
        <v>252</v>
      </c>
      <c r="F18" s="92">
        <v>35</v>
      </c>
      <c r="G18" s="35">
        <v>213</v>
      </c>
      <c r="H18" s="92">
        <v>31.5</v>
      </c>
      <c r="I18" s="35">
        <v>191</v>
      </c>
      <c r="J18" s="92">
        <v>34.700000000000003</v>
      </c>
      <c r="K18" s="35">
        <v>203</v>
      </c>
      <c r="L18" s="92">
        <v>38.299999999999997</v>
      </c>
      <c r="M18" s="35">
        <v>203</v>
      </c>
      <c r="N18" s="92">
        <v>34</v>
      </c>
      <c r="O18" s="35">
        <v>188</v>
      </c>
      <c r="P18" s="92">
        <v>37.200000000000003</v>
      </c>
      <c r="Q18" s="35">
        <v>151</v>
      </c>
      <c r="R18" s="92">
        <v>36.6</v>
      </c>
      <c r="S18" s="35">
        <v>147</v>
      </c>
      <c r="T18" s="92">
        <v>42.2</v>
      </c>
    </row>
    <row r="19" spans="2:20" ht="15.75" thickBot="1" x14ac:dyDescent="0.3">
      <c r="B19" s="19" t="s">
        <v>85</v>
      </c>
      <c r="C19" s="9">
        <v>106</v>
      </c>
      <c r="D19" s="91">
        <v>13.1</v>
      </c>
      <c r="E19" s="9">
        <v>112</v>
      </c>
      <c r="F19" s="91">
        <v>15.6</v>
      </c>
      <c r="G19" s="9">
        <v>125</v>
      </c>
      <c r="H19" s="91">
        <v>18.5</v>
      </c>
      <c r="I19" s="9">
        <v>66</v>
      </c>
      <c r="J19" s="91">
        <v>12</v>
      </c>
      <c r="K19" s="9">
        <v>82</v>
      </c>
      <c r="L19" s="91">
        <v>15.5</v>
      </c>
      <c r="M19" s="9">
        <v>82</v>
      </c>
      <c r="N19" s="91">
        <v>13.7</v>
      </c>
      <c r="O19" s="9">
        <v>63</v>
      </c>
      <c r="P19" s="91">
        <v>12.5</v>
      </c>
      <c r="Q19" s="9">
        <v>56</v>
      </c>
      <c r="R19" s="91">
        <v>13.6</v>
      </c>
      <c r="S19" s="9">
        <v>39</v>
      </c>
      <c r="T19" s="91">
        <v>11.2</v>
      </c>
    </row>
    <row r="20" spans="2:20" ht="15.75" thickBot="1" x14ac:dyDescent="0.3">
      <c r="B20" s="36" t="s">
        <v>81</v>
      </c>
      <c r="C20" s="35">
        <v>40</v>
      </c>
      <c r="D20" s="92">
        <v>4.9000000000000004</v>
      </c>
      <c r="E20" s="35">
        <v>20</v>
      </c>
      <c r="F20" s="92">
        <v>2.8</v>
      </c>
      <c r="G20" s="35">
        <v>29</v>
      </c>
      <c r="H20" s="92">
        <v>4.3</v>
      </c>
      <c r="I20" s="35">
        <v>18</v>
      </c>
      <c r="J20" s="92">
        <v>3.3</v>
      </c>
      <c r="K20" s="35">
        <v>20</v>
      </c>
      <c r="L20" s="92">
        <v>3.8</v>
      </c>
      <c r="M20" s="35">
        <v>16</v>
      </c>
      <c r="N20" s="92">
        <v>2.7</v>
      </c>
      <c r="O20" s="35">
        <v>21</v>
      </c>
      <c r="P20" s="92">
        <v>4.2</v>
      </c>
      <c r="Q20" s="35">
        <v>19</v>
      </c>
      <c r="R20" s="92">
        <v>4.5999999999999996</v>
      </c>
      <c r="S20" s="35">
        <v>11</v>
      </c>
      <c r="T20" s="92">
        <v>3.2</v>
      </c>
    </row>
    <row r="21" spans="2:20" ht="15.75" thickBot="1" x14ac:dyDescent="0.3">
      <c r="B21" s="19" t="s">
        <v>207</v>
      </c>
      <c r="C21" s="9">
        <v>300</v>
      </c>
      <c r="D21" s="91">
        <v>37.1</v>
      </c>
      <c r="E21" s="9">
        <v>246</v>
      </c>
      <c r="F21" s="91">
        <v>34.200000000000003</v>
      </c>
      <c r="G21" s="9">
        <v>230</v>
      </c>
      <c r="H21" s="91">
        <v>34</v>
      </c>
      <c r="I21" s="9">
        <v>188</v>
      </c>
      <c r="J21" s="91">
        <v>34.200000000000003</v>
      </c>
      <c r="K21" s="9">
        <v>187</v>
      </c>
      <c r="L21" s="91">
        <v>35.299999999999997</v>
      </c>
      <c r="M21" s="9">
        <v>186</v>
      </c>
      <c r="N21" s="91">
        <v>31.2</v>
      </c>
      <c r="O21" s="9">
        <v>151</v>
      </c>
      <c r="P21" s="91">
        <v>29.9</v>
      </c>
      <c r="Q21" s="9">
        <v>118</v>
      </c>
      <c r="R21" s="91">
        <v>28.6</v>
      </c>
      <c r="S21" s="9">
        <v>105</v>
      </c>
      <c r="T21" s="91">
        <v>30.2</v>
      </c>
    </row>
    <row r="22" spans="2:20" ht="15.75" thickBot="1" x14ac:dyDescent="0.3">
      <c r="B22" s="41" t="s">
        <v>83</v>
      </c>
      <c r="C22" s="35">
        <v>94</v>
      </c>
      <c r="D22" s="92">
        <v>11.6</v>
      </c>
      <c r="E22" s="35">
        <v>100</v>
      </c>
      <c r="F22" s="92">
        <v>13.9</v>
      </c>
      <c r="G22" s="35">
        <v>77</v>
      </c>
      <c r="H22" s="92">
        <v>11.4</v>
      </c>
      <c r="I22" s="35">
        <v>72</v>
      </c>
      <c r="J22" s="92">
        <v>13.1</v>
      </c>
      <c r="K22" s="35">
        <v>85</v>
      </c>
      <c r="L22" s="92">
        <v>16</v>
      </c>
      <c r="M22" s="35">
        <v>124</v>
      </c>
      <c r="N22" s="92">
        <v>20.8</v>
      </c>
      <c r="O22" s="35">
        <v>114</v>
      </c>
      <c r="P22" s="92">
        <v>22.6</v>
      </c>
      <c r="Q22" s="35">
        <v>88</v>
      </c>
      <c r="R22" s="92">
        <v>21.3</v>
      </c>
      <c r="S22" s="35">
        <v>80</v>
      </c>
      <c r="T22" s="92">
        <v>23</v>
      </c>
    </row>
    <row r="23" spans="2:20" ht="15.75" thickBot="1" x14ac:dyDescent="0.3">
      <c r="B23" s="19" t="s">
        <v>84</v>
      </c>
      <c r="C23" s="9">
        <v>599</v>
      </c>
      <c r="D23" s="91">
        <v>74</v>
      </c>
      <c r="E23" s="9">
        <v>526</v>
      </c>
      <c r="F23" s="91">
        <v>73.2</v>
      </c>
      <c r="G23" s="9">
        <v>445</v>
      </c>
      <c r="H23" s="91">
        <v>65.8</v>
      </c>
      <c r="I23" s="9">
        <v>381</v>
      </c>
      <c r="J23" s="91">
        <v>69.3</v>
      </c>
      <c r="K23" s="9">
        <v>350</v>
      </c>
      <c r="L23" s="91">
        <v>66</v>
      </c>
      <c r="M23" s="9">
        <v>374</v>
      </c>
      <c r="N23" s="91">
        <v>62.6</v>
      </c>
      <c r="O23" s="9">
        <v>308</v>
      </c>
      <c r="P23" s="91">
        <v>61</v>
      </c>
      <c r="Q23" s="9">
        <v>268</v>
      </c>
      <c r="R23" s="91">
        <v>64.900000000000006</v>
      </c>
      <c r="S23" s="9">
        <v>220</v>
      </c>
      <c r="T23" s="91">
        <v>63.2</v>
      </c>
    </row>
    <row r="24" spans="2:20" ht="15.75" thickBot="1" x14ac:dyDescent="0.3">
      <c r="B24" s="41" t="s">
        <v>208</v>
      </c>
      <c r="C24" s="35">
        <v>64</v>
      </c>
      <c r="D24" s="92">
        <v>7.9</v>
      </c>
      <c r="E24" s="35">
        <v>54</v>
      </c>
      <c r="F24" s="92">
        <v>7.5</v>
      </c>
      <c r="G24" s="35">
        <v>97</v>
      </c>
      <c r="H24" s="92">
        <v>14.3</v>
      </c>
      <c r="I24" s="35">
        <v>61</v>
      </c>
      <c r="J24" s="92">
        <v>11.1</v>
      </c>
      <c r="K24" s="35">
        <v>61</v>
      </c>
      <c r="L24" s="92">
        <v>11.5</v>
      </c>
      <c r="M24" s="35">
        <v>52</v>
      </c>
      <c r="N24" s="92">
        <v>8.6999999999999993</v>
      </c>
      <c r="O24" s="35">
        <v>56</v>
      </c>
      <c r="P24" s="92">
        <v>11.1</v>
      </c>
      <c r="Q24" s="35">
        <v>38</v>
      </c>
      <c r="R24" s="92">
        <v>9.1999999999999993</v>
      </c>
      <c r="S24" s="35">
        <v>32</v>
      </c>
      <c r="T24" s="92">
        <v>9.1999999999999993</v>
      </c>
    </row>
    <row r="25" spans="2:20" ht="19.5" thickBot="1" x14ac:dyDescent="0.3">
      <c r="B25" s="22" t="s">
        <v>212</v>
      </c>
      <c r="C25" s="23">
        <v>3037</v>
      </c>
      <c r="D25" s="72"/>
      <c r="E25" s="23">
        <v>3478</v>
      </c>
      <c r="F25" s="72"/>
      <c r="G25" s="23">
        <v>3244</v>
      </c>
      <c r="H25" s="72"/>
      <c r="I25" s="23">
        <v>2856</v>
      </c>
      <c r="J25" s="72"/>
      <c r="K25" s="23">
        <v>2930</v>
      </c>
      <c r="L25" s="72"/>
      <c r="M25" s="23">
        <v>3133</v>
      </c>
      <c r="N25" s="72"/>
      <c r="O25" s="23">
        <v>3119</v>
      </c>
      <c r="P25" s="72"/>
      <c r="Q25" s="23">
        <v>2772</v>
      </c>
      <c r="R25" s="72"/>
      <c r="S25" s="23">
        <v>3368</v>
      </c>
      <c r="T25" s="72"/>
    </row>
    <row r="26" spans="2:20" ht="17.25" thickBot="1" x14ac:dyDescent="0.3">
      <c r="B26" s="36" t="s">
        <v>155</v>
      </c>
      <c r="C26" s="31">
        <v>35</v>
      </c>
      <c r="D26" s="73" t="s">
        <v>229</v>
      </c>
      <c r="E26" s="31">
        <v>24</v>
      </c>
      <c r="F26" s="73" t="s">
        <v>230</v>
      </c>
      <c r="G26" s="31">
        <v>37</v>
      </c>
      <c r="H26" s="73" t="s">
        <v>220</v>
      </c>
      <c r="I26" s="31">
        <v>36</v>
      </c>
      <c r="J26" s="73" t="s">
        <v>220</v>
      </c>
      <c r="K26" s="31">
        <v>37</v>
      </c>
      <c r="L26" s="73" t="s">
        <v>231</v>
      </c>
      <c r="M26" s="31">
        <v>38</v>
      </c>
      <c r="N26" s="73" t="s">
        <v>232</v>
      </c>
      <c r="O26" s="31">
        <v>39</v>
      </c>
      <c r="P26" s="73" t="s">
        <v>232</v>
      </c>
      <c r="Q26" s="31">
        <v>40</v>
      </c>
      <c r="R26" s="73" t="s">
        <v>223</v>
      </c>
      <c r="S26" s="31">
        <v>40</v>
      </c>
      <c r="T26" s="73" t="s">
        <v>233</v>
      </c>
    </row>
    <row r="27" spans="2:20" ht="15.75" thickBot="1" x14ac:dyDescent="0.3">
      <c r="B27" s="16" t="s">
        <v>224</v>
      </c>
      <c r="C27" s="9">
        <v>847</v>
      </c>
      <c r="D27" s="91">
        <v>27.9</v>
      </c>
      <c r="E27" s="9">
        <v>1171</v>
      </c>
      <c r="F27" s="91">
        <v>33.700000000000003</v>
      </c>
      <c r="G27" s="9">
        <v>1187</v>
      </c>
      <c r="H27" s="91">
        <v>36.6</v>
      </c>
      <c r="I27" s="9">
        <v>1010</v>
      </c>
      <c r="J27" s="91">
        <v>35.4</v>
      </c>
      <c r="K27" s="9">
        <v>1195</v>
      </c>
      <c r="L27" s="91">
        <v>40.799999999999997</v>
      </c>
      <c r="M27" s="9">
        <v>1426</v>
      </c>
      <c r="N27" s="91">
        <v>45.5</v>
      </c>
      <c r="O27" s="9">
        <v>1552</v>
      </c>
      <c r="P27" s="91">
        <v>49.8</v>
      </c>
      <c r="Q27" s="9">
        <v>1461</v>
      </c>
      <c r="R27" s="91">
        <v>52.7</v>
      </c>
      <c r="S27" s="9">
        <v>1737</v>
      </c>
      <c r="T27" s="91">
        <v>51.6</v>
      </c>
    </row>
    <row r="28" spans="2:20" ht="15.75" thickBot="1" x14ac:dyDescent="0.3">
      <c r="B28" s="41" t="s">
        <v>152</v>
      </c>
      <c r="C28" s="35">
        <v>988</v>
      </c>
      <c r="D28" s="92">
        <v>32.5</v>
      </c>
      <c r="E28" s="35">
        <v>961</v>
      </c>
      <c r="F28" s="92">
        <v>27.6</v>
      </c>
      <c r="G28" s="35">
        <v>977</v>
      </c>
      <c r="H28" s="92">
        <v>30.1</v>
      </c>
      <c r="I28" s="35">
        <v>844</v>
      </c>
      <c r="J28" s="92">
        <v>29.6</v>
      </c>
      <c r="K28" s="35">
        <v>835</v>
      </c>
      <c r="L28" s="92">
        <v>28.5</v>
      </c>
      <c r="M28" s="35">
        <v>969</v>
      </c>
      <c r="N28" s="92">
        <v>30.9</v>
      </c>
      <c r="O28" s="35">
        <v>1060</v>
      </c>
      <c r="P28" s="92">
        <v>34</v>
      </c>
      <c r="Q28" s="35">
        <v>852</v>
      </c>
      <c r="R28" s="92">
        <v>30.7</v>
      </c>
      <c r="S28" s="35">
        <v>957</v>
      </c>
      <c r="T28" s="92">
        <v>28.4</v>
      </c>
    </row>
    <row r="29" spans="2:20" ht="15.75" thickBot="1" x14ac:dyDescent="0.3">
      <c r="B29" s="16" t="s">
        <v>85</v>
      </c>
      <c r="C29" s="9">
        <v>474</v>
      </c>
      <c r="D29" s="91">
        <v>15.6</v>
      </c>
      <c r="E29" s="9">
        <v>551</v>
      </c>
      <c r="F29" s="91">
        <v>15.8</v>
      </c>
      <c r="G29" s="9">
        <v>583</v>
      </c>
      <c r="H29" s="91">
        <v>18</v>
      </c>
      <c r="I29" s="9">
        <v>511</v>
      </c>
      <c r="J29" s="91">
        <v>17.899999999999999</v>
      </c>
      <c r="K29" s="9">
        <v>616</v>
      </c>
      <c r="L29" s="91">
        <v>21</v>
      </c>
      <c r="M29" s="9">
        <v>691</v>
      </c>
      <c r="N29" s="91">
        <v>22.1</v>
      </c>
      <c r="O29" s="9">
        <v>534</v>
      </c>
      <c r="P29" s="91">
        <v>17.100000000000001</v>
      </c>
      <c r="Q29" s="9">
        <v>450</v>
      </c>
      <c r="R29" s="91">
        <v>16.2</v>
      </c>
      <c r="S29" s="9">
        <v>495</v>
      </c>
      <c r="T29" s="91">
        <v>14.7</v>
      </c>
    </row>
    <row r="30" spans="2:20" ht="15.75" thickBot="1" x14ac:dyDescent="0.3">
      <c r="B30" s="36" t="s">
        <v>81</v>
      </c>
      <c r="C30" s="35">
        <v>129</v>
      </c>
      <c r="D30" s="92">
        <v>4.2</v>
      </c>
      <c r="E30" s="35">
        <v>150</v>
      </c>
      <c r="F30" s="92">
        <v>4.3</v>
      </c>
      <c r="G30" s="35">
        <v>105</v>
      </c>
      <c r="H30" s="92">
        <v>3.2</v>
      </c>
      <c r="I30" s="35">
        <v>107</v>
      </c>
      <c r="J30" s="92">
        <v>3.7</v>
      </c>
      <c r="K30" s="35">
        <v>110</v>
      </c>
      <c r="L30" s="92">
        <v>3.8</v>
      </c>
      <c r="M30" s="35">
        <v>111</v>
      </c>
      <c r="N30" s="92">
        <v>3.5</v>
      </c>
      <c r="O30" s="35">
        <v>110</v>
      </c>
      <c r="P30" s="92">
        <v>3.5</v>
      </c>
      <c r="Q30" s="35">
        <v>92</v>
      </c>
      <c r="R30" s="92">
        <v>3.3</v>
      </c>
      <c r="S30" s="35">
        <v>166</v>
      </c>
      <c r="T30" s="92">
        <v>4.9000000000000004</v>
      </c>
    </row>
    <row r="31" spans="2:20" ht="15.75" thickBot="1" x14ac:dyDescent="0.3">
      <c r="B31" s="16" t="s">
        <v>207</v>
      </c>
      <c r="C31" s="9">
        <v>1492</v>
      </c>
      <c r="D31" s="91">
        <v>49.1</v>
      </c>
      <c r="E31" s="9">
        <v>1685</v>
      </c>
      <c r="F31" s="91">
        <v>48.4</v>
      </c>
      <c r="G31" s="9">
        <v>1399</v>
      </c>
      <c r="H31" s="91">
        <v>43.1</v>
      </c>
      <c r="I31" s="9">
        <v>1352</v>
      </c>
      <c r="J31" s="91">
        <v>47.3</v>
      </c>
      <c r="K31" s="9">
        <v>1329</v>
      </c>
      <c r="L31" s="91">
        <v>45.4</v>
      </c>
      <c r="M31" s="9">
        <v>1395</v>
      </c>
      <c r="N31" s="91">
        <v>44.5</v>
      </c>
      <c r="O31" s="9">
        <v>1359</v>
      </c>
      <c r="P31" s="91">
        <v>43.6</v>
      </c>
      <c r="Q31" s="9">
        <v>1223</v>
      </c>
      <c r="R31" s="91">
        <v>44.1</v>
      </c>
      <c r="S31" s="9">
        <v>1584</v>
      </c>
      <c r="T31" s="91">
        <v>47</v>
      </c>
    </row>
    <row r="32" spans="2:20" ht="15.75" thickBot="1" x14ac:dyDescent="0.3">
      <c r="B32" s="41" t="s">
        <v>83</v>
      </c>
      <c r="C32" s="35">
        <v>201</v>
      </c>
      <c r="D32" s="92">
        <v>6.6</v>
      </c>
      <c r="E32" s="35">
        <v>279</v>
      </c>
      <c r="F32" s="92">
        <v>8</v>
      </c>
      <c r="G32" s="35">
        <v>230</v>
      </c>
      <c r="H32" s="92">
        <v>7.1</v>
      </c>
      <c r="I32" s="35">
        <v>182</v>
      </c>
      <c r="J32" s="92">
        <v>6.4</v>
      </c>
      <c r="K32" s="35">
        <v>252</v>
      </c>
      <c r="L32" s="92">
        <v>8.6</v>
      </c>
      <c r="M32" s="35">
        <v>276</v>
      </c>
      <c r="N32" s="92">
        <v>8.8000000000000007</v>
      </c>
      <c r="O32" s="35">
        <v>313</v>
      </c>
      <c r="P32" s="92">
        <v>10</v>
      </c>
      <c r="Q32" s="35">
        <v>280</v>
      </c>
      <c r="R32" s="92">
        <v>10.1</v>
      </c>
      <c r="S32" s="35">
        <v>243</v>
      </c>
      <c r="T32" s="92">
        <v>7.2</v>
      </c>
    </row>
    <row r="33" spans="2:20" ht="15.75" thickBot="1" x14ac:dyDescent="0.3">
      <c r="B33" s="16" t="s">
        <v>84</v>
      </c>
      <c r="C33" s="9">
        <v>2358</v>
      </c>
      <c r="D33" s="91">
        <v>77.599999999999994</v>
      </c>
      <c r="E33" s="9">
        <v>2604</v>
      </c>
      <c r="F33" s="91">
        <v>74.900000000000006</v>
      </c>
      <c r="G33" s="9">
        <v>2189</v>
      </c>
      <c r="H33" s="91">
        <v>67.5</v>
      </c>
      <c r="I33" s="9">
        <v>2148</v>
      </c>
      <c r="J33" s="91">
        <v>75.2</v>
      </c>
      <c r="K33" s="9">
        <v>2077</v>
      </c>
      <c r="L33" s="91">
        <v>70.900000000000006</v>
      </c>
      <c r="M33" s="9">
        <v>2228</v>
      </c>
      <c r="N33" s="91">
        <v>71.099999999999994</v>
      </c>
      <c r="O33" s="9">
        <v>2270</v>
      </c>
      <c r="P33" s="91">
        <v>72.8</v>
      </c>
      <c r="Q33" s="9">
        <v>2117</v>
      </c>
      <c r="R33" s="91">
        <v>76.400000000000006</v>
      </c>
      <c r="S33" s="9">
        <v>1964</v>
      </c>
      <c r="T33" s="91">
        <v>58.3</v>
      </c>
    </row>
    <row r="34" spans="2:20" ht="15.75" thickBot="1" x14ac:dyDescent="0.3">
      <c r="B34" s="41" t="s">
        <v>208</v>
      </c>
      <c r="C34" s="35">
        <v>324</v>
      </c>
      <c r="D34" s="92">
        <v>10.7</v>
      </c>
      <c r="E34" s="35">
        <v>394</v>
      </c>
      <c r="F34" s="92">
        <v>11.3</v>
      </c>
      <c r="G34" s="35">
        <v>448</v>
      </c>
      <c r="H34" s="92">
        <v>13.8</v>
      </c>
      <c r="I34" s="35">
        <v>424</v>
      </c>
      <c r="J34" s="92">
        <v>14.8</v>
      </c>
      <c r="K34" s="35">
        <v>388</v>
      </c>
      <c r="L34" s="92">
        <v>13.2</v>
      </c>
      <c r="M34" s="35">
        <v>279</v>
      </c>
      <c r="N34" s="92">
        <v>8.9</v>
      </c>
      <c r="O34" s="35">
        <v>336</v>
      </c>
      <c r="P34" s="92">
        <v>10.8</v>
      </c>
      <c r="Q34" s="35">
        <v>238</v>
      </c>
      <c r="R34" s="92">
        <v>8.6</v>
      </c>
      <c r="S34" s="35">
        <v>967</v>
      </c>
      <c r="T34" s="92">
        <v>28.7</v>
      </c>
    </row>
    <row r="35" spans="2:20" ht="19.5" thickBot="1" x14ac:dyDescent="0.3">
      <c r="B35" s="22" t="s">
        <v>165</v>
      </c>
      <c r="C35" s="23">
        <v>170</v>
      </c>
      <c r="D35" s="28"/>
      <c r="E35" s="23">
        <v>152</v>
      </c>
      <c r="F35" s="28"/>
      <c r="G35" s="23">
        <v>213</v>
      </c>
      <c r="H35" s="28"/>
      <c r="I35" s="23">
        <v>153</v>
      </c>
      <c r="J35" s="28"/>
      <c r="K35" s="23">
        <v>169</v>
      </c>
      <c r="L35" s="28"/>
      <c r="M35" s="23">
        <v>241</v>
      </c>
      <c r="N35" s="28"/>
      <c r="O35" s="23">
        <v>221</v>
      </c>
      <c r="P35" s="28"/>
      <c r="Q35" s="23">
        <v>141</v>
      </c>
      <c r="R35" s="28"/>
      <c r="S35" s="23">
        <v>179</v>
      </c>
      <c r="T35" s="28"/>
    </row>
    <row r="36" spans="2:20" x14ac:dyDescent="0.25">
      <c r="B36" s="43" t="s">
        <v>234</v>
      </c>
    </row>
    <row r="37" spans="2:20" x14ac:dyDescent="0.25">
      <c r="B37" s="26" t="s">
        <v>151</v>
      </c>
    </row>
    <row r="39" spans="2:20" x14ac:dyDescent="0.25">
      <c r="B39" s="97" t="s">
        <v>60</v>
      </c>
    </row>
  </sheetData>
  <mergeCells count="10">
    <mergeCell ref="B3:B4"/>
    <mergeCell ref="S3:T3"/>
    <mergeCell ref="M3:N3"/>
    <mergeCell ref="O3:P3"/>
    <mergeCell ref="Q3:R3"/>
    <mergeCell ref="C3:D3"/>
    <mergeCell ref="E3:F3"/>
    <mergeCell ref="G3:H3"/>
    <mergeCell ref="I3:J3"/>
    <mergeCell ref="K3:L3"/>
  </mergeCells>
  <hyperlinks>
    <hyperlink ref="B39" location="'Table of contents'!A1" display="Back to Contents page" xr:uid="{4A5666A1-4885-410F-B4EA-6B5157A4C6D7}"/>
  </hyperlinks>
  <pageMargins left="0.7" right="0.7" top="0.75" bottom="0.75" header="0.3" footer="0.3"/>
  <pageSetup paperSize="9" scale="6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FF64E-EB5E-4B86-875C-F06338E63AE1}">
  <sheetPr codeName="Sheet5">
    <pageSetUpPr fitToPage="1"/>
  </sheetPr>
  <dimension ref="B1:I20"/>
  <sheetViews>
    <sheetView showGridLines="0" workbookViewId="0">
      <selection activeCell="K6" sqref="K6"/>
    </sheetView>
  </sheetViews>
  <sheetFormatPr defaultRowHeight="15" x14ac:dyDescent="0.25"/>
  <cols>
    <col min="1" max="1" width="3.42578125" customWidth="1"/>
    <col min="2" max="2" width="27" customWidth="1"/>
  </cols>
  <sheetData>
    <row r="1" spans="2:9" ht="6" customHeight="1" x14ac:dyDescent="0.25"/>
    <row r="2" spans="2:9" ht="15.75" thickBot="1" x14ac:dyDescent="0.3">
      <c r="B2" s="38" t="s">
        <v>312</v>
      </c>
    </row>
    <row r="3" spans="2:9" ht="19.5" thickBot="1" x14ac:dyDescent="0.3">
      <c r="B3" s="77"/>
      <c r="C3" s="140" t="s">
        <v>64</v>
      </c>
      <c r="D3" s="141"/>
      <c r="E3" s="140" t="s">
        <v>152</v>
      </c>
      <c r="F3" s="141"/>
      <c r="G3" s="140" t="s">
        <v>153</v>
      </c>
      <c r="H3" s="141"/>
      <c r="I3" s="97"/>
    </row>
    <row r="4" spans="2:9" ht="19.5" thickBot="1" x14ac:dyDescent="0.3">
      <c r="B4" s="78"/>
      <c r="C4" s="15" t="s">
        <v>62</v>
      </c>
      <c r="D4" s="1" t="s">
        <v>63</v>
      </c>
      <c r="E4" s="15" t="s">
        <v>62</v>
      </c>
      <c r="F4" s="1" t="s">
        <v>63</v>
      </c>
      <c r="G4" s="15" t="s">
        <v>62</v>
      </c>
      <c r="H4" s="1" t="s">
        <v>63</v>
      </c>
    </row>
    <row r="5" spans="2:9" ht="15.75" thickBot="1" x14ac:dyDescent="0.3">
      <c r="B5" s="11" t="s">
        <v>154</v>
      </c>
      <c r="C5" s="17">
        <v>6086</v>
      </c>
      <c r="D5" s="88"/>
      <c r="E5" s="17">
        <v>2299</v>
      </c>
      <c r="F5" s="88"/>
      <c r="G5" s="17">
        <v>3784</v>
      </c>
      <c r="H5" s="88"/>
    </row>
    <row r="6" spans="2:9" ht="17.25" thickBot="1" x14ac:dyDescent="0.3">
      <c r="B6" s="12" t="s">
        <v>155</v>
      </c>
      <c r="C6" s="18">
        <v>36</v>
      </c>
      <c r="D6" s="89" t="s">
        <v>156</v>
      </c>
      <c r="E6" s="18">
        <v>35</v>
      </c>
      <c r="F6" s="89" t="s">
        <v>157</v>
      </c>
      <c r="G6" s="18">
        <v>36</v>
      </c>
      <c r="H6" s="89" t="s">
        <v>156</v>
      </c>
    </row>
    <row r="7" spans="2:9" ht="15.75" thickBot="1" x14ac:dyDescent="0.3">
      <c r="B7" s="11" t="s">
        <v>158</v>
      </c>
      <c r="C7" s="17">
        <v>2353</v>
      </c>
      <c r="D7" s="88">
        <f t="shared" ref="D7:D12" si="0">ROUND(C7/$C$5*100,1)</f>
        <v>38.700000000000003</v>
      </c>
      <c r="E7" s="17">
        <v>1173</v>
      </c>
      <c r="F7" s="88">
        <f t="shared" ref="F7:F12" si="1">ROUND(E7/$E$5*100,1)</f>
        <v>51</v>
      </c>
      <c r="G7" s="17">
        <v>1180</v>
      </c>
      <c r="H7" s="88">
        <f t="shared" ref="H7:H11" si="2">ROUND(G7/$G$5*100,1)</f>
        <v>31.2</v>
      </c>
    </row>
    <row r="8" spans="2:9" ht="15.75" thickBot="1" x14ac:dyDescent="0.3">
      <c r="B8" s="12" t="s">
        <v>159</v>
      </c>
      <c r="C8" s="18">
        <v>3733</v>
      </c>
      <c r="D8" s="89">
        <f t="shared" si="0"/>
        <v>61.3</v>
      </c>
      <c r="E8" s="18">
        <v>1126</v>
      </c>
      <c r="F8" s="89">
        <f t="shared" si="1"/>
        <v>49</v>
      </c>
      <c r="G8" s="18">
        <v>2604</v>
      </c>
      <c r="H8" s="89">
        <f t="shared" si="2"/>
        <v>68.8</v>
      </c>
    </row>
    <row r="9" spans="2:9" ht="15.75" thickBot="1" x14ac:dyDescent="0.3">
      <c r="B9" s="11" t="s">
        <v>83</v>
      </c>
      <c r="C9" s="17">
        <f>E9+G9</f>
        <v>1344</v>
      </c>
      <c r="D9" s="88">
        <f t="shared" si="0"/>
        <v>22.1</v>
      </c>
      <c r="E9" s="17">
        <v>316</v>
      </c>
      <c r="F9" s="88">
        <f t="shared" si="1"/>
        <v>13.7</v>
      </c>
      <c r="G9" s="17">
        <v>1028</v>
      </c>
      <c r="H9" s="88">
        <f t="shared" si="2"/>
        <v>27.2</v>
      </c>
    </row>
    <row r="10" spans="2:9" ht="15.75" thickBot="1" x14ac:dyDescent="0.3">
      <c r="B10" s="12" t="s">
        <v>85</v>
      </c>
      <c r="C10" s="18">
        <v>735</v>
      </c>
      <c r="D10" s="89">
        <f t="shared" si="0"/>
        <v>12.1</v>
      </c>
      <c r="E10" s="18">
        <v>268</v>
      </c>
      <c r="F10" s="89">
        <f t="shared" si="1"/>
        <v>11.7</v>
      </c>
      <c r="G10" s="18">
        <v>466</v>
      </c>
      <c r="H10" s="89">
        <f t="shared" si="2"/>
        <v>12.3</v>
      </c>
    </row>
    <row r="11" spans="2:9" ht="15.75" thickBot="1" x14ac:dyDescent="0.3">
      <c r="B11" s="19" t="s">
        <v>160</v>
      </c>
      <c r="C11" s="17">
        <f>E11+G11</f>
        <v>1961</v>
      </c>
      <c r="D11" s="88">
        <f t="shared" si="0"/>
        <v>32.200000000000003</v>
      </c>
      <c r="E11" s="17">
        <v>657</v>
      </c>
      <c r="F11" s="88">
        <f t="shared" si="1"/>
        <v>28.6</v>
      </c>
      <c r="G11" s="17">
        <v>1304</v>
      </c>
      <c r="H11" s="88">
        <f t="shared" si="2"/>
        <v>34.5</v>
      </c>
    </row>
    <row r="12" spans="2:9" ht="15.75" thickBot="1" x14ac:dyDescent="0.3">
      <c r="B12" s="13" t="s">
        <v>91</v>
      </c>
      <c r="C12" s="18">
        <f>1+E12+G12</f>
        <v>3916</v>
      </c>
      <c r="D12" s="89">
        <f t="shared" si="0"/>
        <v>64.3</v>
      </c>
      <c r="E12" s="18">
        <v>1417</v>
      </c>
      <c r="F12" s="89">
        <f t="shared" si="1"/>
        <v>61.6</v>
      </c>
      <c r="G12" s="18">
        <v>2498</v>
      </c>
      <c r="H12" s="89">
        <f>ROUND(G12/$G$5*100,1)</f>
        <v>66</v>
      </c>
    </row>
    <row r="13" spans="2:9" x14ac:dyDescent="0.25">
      <c r="B13" s="26" t="s">
        <v>151</v>
      </c>
    </row>
    <row r="14" spans="2:9" x14ac:dyDescent="0.25">
      <c r="B14" s="26" t="s">
        <v>161</v>
      </c>
    </row>
    <row r="16" spans="2:9" x14ac:dyDescent="0.25">
      <c r="B16" s="97" t="s">
        <v>60</v>
      </c>
    </row>
    <row r="20" spans="2:2" x14ac:dyDescent="0.25">
      <c r="B20" s="105"/>
    </row>
  </sheetData>
  <mergeCells count="3">
    <mergeCell ref="C3:D3"/>
    <mergeCell ref="E3:F3"/>
    <mergeCell ref="G3:H3"/>
  </mergeCells>
  <hyperlinks>
    <hyperlink ref="B16" location="'Table of contents'!A1" display="Back to Contents page" xr:uid="{DA90534E-6CCD-4801-B747-7AC9928DA124}"/>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50D34-3316-4B5C-A79A-F2A30963311B}">
  <sheetPr codeName="Sheet17">
    <pageSetUpPr fitToPage="1"/>
  </sheetPr>
  <dimension ref="B1:K36"/>
  <sheetViews>
    <sheetView showGridLines="0" workbookViewId="0">
      <selection activeCell="L4" sqref="L4"/>
    </sheetView>
  </sheetViews>
  <sheetFormatPr defaultRowHeight="15" x14ac:dyDescent="0.25"/>
  <cols>
    <col min="1" max="1" width="3.42578125" customWidth="1"/>
    <col min="2" max="2" width="34" customWidth="1"/>
    <col min="12" max="12" width="11" bestFit="1" customWidth="1"/>
    <col min="16" max="16" width="8.5703125" customWidth="1"/>
  </cols>
  <sheetData>
    <row r="1" spans="2:11" ht="6" customHeight="1" x14ac:dyDescent="0.25"/>
    <row r="2" spans="2:11" ht="15.75" thickBot="1" x14ac:dyDescent="0.3">
      <c r="B2" s="38" t="s">
        <v>313</v>
      </c>
    </row>
    <row r="3" spans="2:11" ht="19.5" thickBot="1" x14ac:dyDescent="0.3">
      <c r="B3" s="55"/>
      <c r="C3" s="1">
        <v>2017</v>
      </c>
      <c r="D3" s="1">
        <v>2018</v>
      </c>
      <c r="E3" s="1">
        <v>2019</v>
      </c>
      <c r="F3" s="1">
        <v>2020</v>
      </c>
      <c r="G3" s="1">
        <v>2021</v>
      </c>
      <c r="H3" s="1">
        <v>2022</v>
      </c>
      <c r="I3" s="1">
        <v>2023</v>
      </c>
      <c r="J3" s="1">
        <v>2024</v>
      </c>
      <c r="K3" s="1">
        <v>2025</v>
      </c>
    </row>
    <row r="4" spans="2:11" ht="19.5" thickBot="1" x14ac:dyDescent="0.3">
      <c r="B4" s="22" t="s">
        <v>64</v>
      </c>
      <c r="C4" s="23">
        <v>8922</v>
      </c>
      <c r="D4" s="23">
        <v>10274</v>
      </c>
      <c r="E4" s="23">
        <v>10664</v>
      </c>
      <c r="F4" s="23">
        <v>9702</v>
      </c>
      <c r="G4" s="23">
        <v>10769</v>
      </c>
      <c r="H4" s="23">
        <v>12009</v>
      </c>
      <c r="I4" s="23">
        <v>13104</v>
      </c>
      <c r="J4" s="23">
        <v>13295</v>
      </c>
      <c r="K4" s="23">
        <v>15422</v>
      </c>
    </row>
    <row r="5" spans="2:11" ht="15.75" thickBot="1" x14ac:dyDescent="0.3">
      <c r="B5" s="7" t="s">
        <v>250</v>
      </c>
      <c r="C5" s="8">
        <v>2462</v>
      </c>
      <c r="D5" s="8">
        <v>3006</v>
      </c>
      <c r="E5" s="8">
        <v>2980</v>
      </c>
      <c r="F5" s="8">
        <v>2825</v>
      </c>
      <c r="G5" s="8">
        <v>3517</v>
      </c>
      <c r="H5" s="8">
        <v>4026</v>
      </c>
      <c r="I5" s="8">
        <v>4693</v>
      </c>
      <c r="J5" s="8">
        <v>4649</v>
      </c>
      <c r="K5" s="8">
        <v>5104</v>
      </c>
    </row>
    <row r="6" spans="2:11" ht="15.75" thickBot="1" x14ac:dyDescent="0.3">
      <c r="B6" s="5" t="s">
        <v>251</v>
      </c>
      <c r="C6" s="6">
        <v>1976</v>
      </c>
      <c r="D6" s="6">
        <v>2571</v>
      </c>
      <c r="E6" s="6">
        <v>2746</v>
      </c>
      <c r="F6" s="6">
        <v>2365</v>
      </c>
      <c r="G6" s="6">
        <v>2797</v>
      </c>
      <c r="H6" s="6">
        <v>2959</v>
      </c>
      <c r="I6" s="6">
        <v>3063</v>
      </c>
      <c r="J6" s="6">
        <v>3108</v>
      </c>
      <c r="K6" s="6">
        <v>3571</v>
      </c>
    </row>
    <row r="7" spans="2:11" ht="15.75" thickBot="1" x14ac:dyDescent="0.3">
      <c r="B7" s="7" t="s">
        <v>252</v>
      </c>
      <c r="C7" s="8">
        <v>1570</v>
      </c>
      <c r="D7" s="8">
        <v>1725</v>
      </c>
      <c r="E7" s="8">
        <v>1728</v>
      </c>
      <c r="F7" s="8">
        <v>1553</v>
      </c>
      <c r="G7" s="8">
        <v>1642</v>
      </c>
      <c r="H7" s="8">
        <v>1833</v>
      </c>
      <c r="I7" s="8">
        <v>2011</v>
      </c>
      <c r="J7" s="8">
        <v>2248</v>
      </c>
      <c r="K7" s="8">
        <v>2548</v>
      </c>
    </row>
    <row r="8" spans="2:11" ht="15.75" thickBot="1" x14ac:dyDescent="0.3">
      <c r="B8" s="5" t="s">
        <v>253</v>
      </c>
      <c r="C8" s="6">
        <v>1055</v>
      </c>
      <c r="D8" s="6">
        <v>1169</v>
      </c>
      <c r="E8" s="6">
        <v>1216</v>
      </c>
      <c r="F8" s="6">
        <v>1007</v>
      </c>
      <c r="G8" s="6">
        <v>939</v>
      </c>
      <c r="H8" s="6">
        <v>994</v>
      </c>
      <c r="I8" s="6">
        <v>1045</v>
      </c>
      <c r="J8" s="6">
        <v>1029</v>
      </c>
      <c r="K8" s="6">
        <v>1113</v>
      </c>
    </row>
    <row r="9" spans="2:11" ht="15.75" thickBot="1" x14ac:dyDescent="0.3">
      <c r="B9" s="7" t="s">
        <v>254</v>
      </c>
      <c r="C9" s="8">
        <v>749</v>
      </c>
      <c r="D9" s="8">
        <v>843</v>
      </c>
      <c r="E9" s="8">
        <v>851</v>
      </c>
      <c r="F9" s="8">
        <v>839</v>
      </c>
      <c r="G9" s="8">
        <v>859</v>
      </c>
      <c r="H9" s="8">
        <v>832</v>
      </c>
      <c r="I9" s="8">
        <v>907</v>
      </c>
      <c r="J9" s="8">
        <v>874</v>
      </c>
      <c r="K9" s="8">
        <v>1324</v>
      </c>
    </row>
    <row r="10" spans="2:11" ht="15.75" thickBot="1" x14ac:dyDescent="0.3">
      <c r="B10" s="16" t="s">
        <v>255</v>
      </c>
      <c r="C10" s="9">
        <v>653</v>
      </c>
      <c r="D10" s="9">
        <v>588</v>
      </c>
      <c r="E10" s="9">
        <v>698</v>
      </c>
      <c r="F10" s="9">
        <v>716</v>
      </c>
      <c r="G10" s="9">
        <v>670</v>
      </c>
      <c r="H10" s="9">
        <v>770</v>
      </c>
      <c r="I10" s="9">
        <v>778</v>
      </c>
      <c r="J10" s="9">
        <v>822</v>
      </c>
      <c r="K10" s="9">
        <v>950</v>
      </c>
    </row>
    <row r="11" spans="2:11" ht="15.75" thickBot="1" x14ac:dyDescent="0.3">
      <c r="B11" s="56" t="s">
        <v>256</v>
      </c>
      <c r="C11" s="57">
        <v>457</v>
      </c>
      <c r="D11" s="57">
        <v>372</v>
      </c>
      <c r="E11" s="57">
        <v>445</v>
      </c>
      <c r="F11" s="57">
        <v>397</v>
      </c>
      <c r="G11" s="57">
        <v>345</v>
      </c>
      <c r="H11" s="57">
        <v>595</v>
      </c>
      <c r="I11" s="57">
        <v>607</v>
      </c>
      <c r="J11" s="57">
        <v>565</v>
      </c>
      <c r="K11" s="57">
        <v>812</v>
      </c>
    </row>
    <row r="12" spans="2:11" ht="19.5" thickBot="1" x14ac:dyDescent="0.3">
      <c r="B12" s="22" t="s">
        <v>92</v>
      </c>
      <c r="C12" s="23">
        <v>3257</v>
      </c>
      <c r="D12" s="23">
        <v>3962</v>
      </c>
      <c r="E12" s="23">
        <v>3979</v>
      </c>
      <c r="F12" s="23">
        <v>3796</v>
      </c>
      <c r="G12" s="23">
        <v>4206</v>
      </c>
      <c r="H12" s="23">
        <v>4456</v>
      </c>
      <c r="I12" s="23">
        <v>4792</v>
      </c>
      <c r="J12" s="23">
        <v>4771</v>
      </c>
      <c r="K12" s="23">
        <v>5134</v>
      </c>
    </row>
    <row r="13" spans="2:11" ht="15.75" thickBot="1" x14ac:dyDescent="0.3">
      <c r="B13" s="7" t="s">
        <v>250</v>
      </c>
      <c r="C13" s="8">
        <v>711</v>
      </c>
      <c r="D13" s="8">
        <v>1006</v>
      </c>
      <c r="E13" s="8">
        <v>971</v>
      </c>
      <c r="F13" s="8">
        <v>1002</v>
      </c>
      <c r="G13" s="8">
        <v>1259</v>
      </c>
      <c r="H13" s="8">
        <v>1229</v>
      </c>
      <c r="I13" s="8">
        <v>1481</v>
      </c>
      <c r="J13" s="8">
        <v>1391</v>
      </c>
      <c r="K13" s="8">
        <v>1393</v>
      </c>
    </row>
    <row r="14" spans="2:11" ht="15.75" thickBot="1" x14ac:dyDescent="0.3">
      <c r="B14" s="5" t="s">
        <v>251</v>
      </c>
      <c r="C14" s="6">
        <v>667</v>
      </c>
      <c r="D14" s="6">
        <v>907</v>
      </c>
      <c r="E14" s="6">
        <v>932</v>
      </c>
      <c r="F14" s="6">
        <v>860</v>
      </c>
      <c r="G14" s="6">
        <v>1038</v>
      </c>
      <c r="H14" s="6">
        <v>1082</v>
      </c>
      <c r="I14" s="6">
        <v>1164</v>
      </c>
      <c r="J14" s="6">
        <v>1138</v>
      </c>
      <c r="K14" s="6">
        <v>1263</v>
      </c>
    </row>
    <row r="15" spans="2:11" ht="15.75" thickBot="1" x14ac:dyDescent="0.3">
      <c r="B15" s="7" t="s">
        <v>252</v>
      </c>
      <c r="C15" s="8">
        <v>676</v>
      </c>
      <c r="D15" s="8">
        <v>767</v>
      </c>
      <c r="E15" s="8">
        <v>767</v>
      </c>
      <c r="F15" s="8">
        <v>679</v>
      </c>
      <c r="G15" s="8">
        <v>715</v>
      </c>
      <c r="H15" s="8">
        <v>832</v>
      </c>
      <c r="I15" s="8">
        <v>894</v>
      </c>
      <c r="J15" s="8">
        <v>965</v>
      </c>
      <c r="K15" s="8">
        <v>985</v>
      </c>
    </row>
    <row r="16" spans="2:11" ht="15.75" thickBot="1" x14ac:dyDescent="0.3">
      <c r="B16" s="5" t="s">
        <v>253</v>
      </c>
      <c r="C16" s="6">
        <v>467</v>
      </c>
      <c r="D16" s="6">
        <v>530</v>
      </c>
      <c r="E16" s="6">
        <v>515</v>
      </c>
      <c r="F16" s="6">
        <v>465</v>
      </c>
      <c r="G16" s="6">
        <v>431</v>
      </c>
      <c r="H16" s="6">
        <v>487</v>
      </c>
      <c r="I16" s="6">
        <v>505</v>
      </c>
      <c r="J16" s="6">
        <v>425</v>
      </c>
      <c r="K16" s="6">
        <v>445</v>
      </c>
    </row>
    <row r="17" spans="2:11" ht="15.75" thickBot="1" x14ac:dyDescent="0.3">
      <c r="B17" s="7" t="s">
        <v>254</v>
      </c>
      <c r="C17" s="8">
        <v>310</v>
      </c>
      <c r="D17" s="8">
        <v>417</v>
      </c>
      <c r="E17" s="8">
        <v>420</v>
      </c>
      <c r="F17" s="8">
        <v>419</v>
      </c>
      <c r="G17" s="8">
        <v>403</v>
      </c>
      <c r="H17" s="8">
        <v>382</v>
      </c>
      <c r="I17" s="8">
        <v>331</v>
      </c>
      <c r="J17" s="8">
        <v>369</v>
      </c>
      <c r="K17" s="8">
        <v>427</v>
      </c>
    </row>
    <row r="18" spans="2:11" ht="15.75" thickBot="1" x14ac:dyDescent="0.3">
      <c r="B18" s="16" t="s">
        <v>255</v>
      </c>
      <c r="C18" s="9">
        <v>314</v>
      </c>
      <c r="D18" s="9">
        <v>255</v>
      </c>
      <c r="E18" s="9">
        <v>300</v>
      </c>
      <c r="F18" s="9">
        <v>256</v>
      </c>
      <c r="G18" s="9">
        <v>296</v>
      </c>
      <c r="H18" s="9">
        <v>358</v>
      </c>
      <c r="I18" s="9">
        <v>324</v>
      </c>
      <c r="J18" s="9">
        <v>389</v>
      </c>
      <c r="K18" s="9">
        <v>463</v>
      </c>
    </row>
    <row r="19" spans="2:11" ht="15.75" thickBot="1" x14ac:dyDescent="0.3">
      <c r="B19" s="56" t="s">
        <v>256</v>
      </c>
      <c r="C19" s="59">
        <v>112</v>
      </c>
      <c r="D19" s="59">
        <v>80</v>
      </c>
      <c r="E19" s="59">
        <v>74</v>
      </c>
      <c r="F19" s="59">
        <v>115</v>
      </c>
      <c r="G19" s="59">
        <v>64</v>
      </c>
      <c r="H19" s="59">
        <v>86</v>
      </c>
      <c r="I19" s="59">
        <v>93</v>
      </c>
      <c r="J19" s="59">
        <v>94</v>
      </c>
      <c r="K19" s="59">
        <v>158</v>
      </c>
    </row>
    <row r="20" spans="2:11" ht="19.5" thickBot="1" x14ac:dyDescent="0.3">
      <c r="B20" s="22" t="s">
        <v>212</v>
      </c>
      <c r="C20" s="23">
        <v>5242</v>
      </c>
      <c r="D20" s="23">
        <v>5872</v>
      </c>
      <c r="E20" s="23">
        <v>5927</v>
      </c>
      <c r="F20" s="23">
        <v>5441</v>
      </c>
      <c r="G20" s="23">
        <v>6090</v>
      </c>
      <c r="H20" s="23">
        <v>6860</v>
      </c>
      <c r="I20" s="23">
        <v>7588</v>
      </c>
      <c r="J20" s="23">
        <v>7717</v>
      </c>
      <c r="K20" s="23">
        <v>9333</v>
      </c>
    </row>
    <row r="21" spans="2:11" ht="15.75" thickBot="1" x14ac:dyDescent="0.3">
      <c r="B21" s="7" t="s">
        <v>250</v>
      </c>
      <c r="C21" s="8">
        <v>1627</v>
      </c>
      <c r="D21" s="8">
        <v>1826</v>
      </c>
      <c r="E21" s="8">
        <v>1708</v>
      </c>
      <c r="F21" s="8">
        <v>1659</v>
      </c>
      <c r="G21" s="8">
        <v>2074</v>
      </c>
      <c r="H21" s="8">
        <v>2519</v>
      </c>
      <c r="I21" s="8">
        <v>2853</v>
      </c>
      <c r="J21" s="8">
        <v>2850</v>
      </c>
      <c r="K21" s="8">
        <v>3359</v>
      </c>
    </row>
    <row r="22" spans="2:11" ht="15.75" thickBot="1" x14ac:dyDescent="0.3">
      <c r="B22" s="5" t="s">
        <v>251</v>
      </c>
      <c r="C22" s="6">
        <v>1157</v>
      </c>
      <c r="D22" s="6">
        <v>1579</v>
      </c>
      <c r="E22" s="6">
        <v>1630</v>
      </c>
      <c r="F22" s="6">
        <v>1414</v>
      </c>
      <c r="G22" s="6">
        <v>1637</v>
      </c>
      <c r="H22" s="6">
        <v>1706</v>
      </c>
      <c r="I22" s="6">
        <v>1781</v>
      </c>
      <c r="J22" s="6">
        <v>1819</v>
      </c>
      <c r="K22" s="6">
        <v>2107</v>
      </c>
    </row>
    <row r="23" spans="2:11" ht="15.75" thickBot="1" x14ac:dyDescent="0.3">
      <c r="B23" s="7" t="s">
        <v>252</v>
      </c>
      <c r="C23" s="8">
        <v>846</v>
      </c>
      <c r="D23" s="8">
        <v>898</v>
      </c>
      <c r="E23" s="8">
        <v>864</v>
      </c>
      <c r="F23" s="8">
        <v>843</v>
      </c>
      <c r="G23" s="8">
        <v>895</v>
      </c>
      <c r="H23" s="8">
        <v>970</v>
      </c>
      <c r="I23" s="8">
        <v>1086</v>
      </c>
      <c r="J23" s="8">
        <v>1244</v>
      </c>
      <c r="K23" s="8">
        <v>1513</v>
      </c>
    </row>
    <row r="24" spans="2:11" ht="15.75" thickBot="1" x14ac:dyDescent="0.3">
      <c r="B24" s="5" t="s">
        <v>253</v>
      </c>
      <c r="C24" s="6">
        <v>567</v>
      </c>
      <c r="D24" s="6">
        <v>627</v>
      </c>
      <c r="E24" s="6">
        <v>681</v>
      </c>
      <c r="F24" s="6">
        <v>534</v>
      </c>
      <c r="G24" s="6">
        <v>496</v>
      </c>
      <c r="H24" s="6">
        <v>494</v>
      </c>
      <c r="I24" s="6">
        <v>532</v>
      </c>
      <c r="J24" s="6">
        <v>585</v>
      </c>
      <c r="K24" s="6">
        <v>646</v>
      </c>
    </row>
    <row r="25" spans="2:11" ht="15.75" thickBot="1" x14ac:dyDescent="0.3">
      <c r="B25" s="7" t="s">
        <v>254</v>
      </c>
      <c r="C25" s="8">
        <v>409</v>
      </c>
      <c r="D25" s="8">
        <v>396</v>
      </c>
      <c r="E25" s="8">
        <v>382</v>
      </c>
      <c r="F25" s="8">
        <v>372</v>
      </c>
      <c r="G25" s="8">
        <v>437</v>
      </c>
      <c r="H25" s="8">
        <v>432</v>
      </c>
      <c r="I25" s="8">
        <v>558</v>
      </c>
      <c r="J25" s="8">
        <v>468</v>
      </c>
      <c r="K25" s="8">
        <v>691</v>
      </c>
    </row>
    <row r="26" spans="2:11" ht="15.75" thickBot="1" x14ac:dyDescent="0.3">
      <c r="B26" s="16" t="s">
        <v>255</v>
      </c>
      <c r="C26" s="9">
        <v>312</v>
      </c>
      <c r="D26" s="9">
        <v>284</v>
      </c>
      <c r="E26" s="9">
        <v>338</v>
      </c>
      <c r="F26" s="9">
        <v>362</v>
      </c>
      <c r="G26" s="9">
        <v>315</v>
      </c>
      <c r="H26" s="9">
        <v>359</v>
      </c>
      <c r="I26" s="9">
        <v>382</v>
      </c>
      <c r="J26" s="9">
        <v>400</v>
      </c>
      <c r="K26" s="9">
        <v>455</v>
      </c>
    </row>
    <row r="27" spans="2:11" ht="15.75" thickBot="1" x14ac:dyDescent="0.3">
      <c r="B27" s="56" t="s">
        <v>256</v>
      </c>
      <c r="C27" s="59">
        <v>324</v>
      </c>
      <c r="D27" s="59">
        <v>262</v>
      </c>
      <c r="E27" s="59">
        <v>324</v>
      </c>
      <c r="F27" s="59">
        <v>257</v>
      </c>
      <c r="G27" s="59">
        <v>236</v>
      </c>
      <c r="H27" s="59">
        <v>380</v>
      </c>
      <c r="I27" s="59">
        <v>396</v>
      </c>
      <c r="J27" s="59">
        <v>351</v>
      </c>
      <c r="K27" s="59">
        <v>562</v>
      </c>
    </row>
    <row r="28" spans="2:11" ht="17.850000000000001" customHeight="1" thickBot="1" x14ac:dyDescent="0.3">
      <c r="B28" s="22" t="s">
        <v>165</v>
      </c>
      <c r="C28" s="23">
        <v>423</v>
      </c>
      <c r="D28" s="23">
        <v>440</v>
      </c>
      <c r="E28" s="23">
        <v>758</v>
      </c>
      <c r="F28" s="23">
        <v>465</v>
      </c>
      <c r="G28" s="23">
        <v>473</v>
      </c>
      <c r="H28" s="23">
        <v>693</v>
      </c>
      <c r="I28" s="23">
        <v>724</v>
      </c>
      <c r="J28" s="23">
        <v>807</v>
      </c>
      <c r="K28" s="23">
        <v>955</v>
      </c>
    </row>
    <row r="29" spans="2:11" x14ac:dyDescent="0.25">
      <c r="B29" s="95" t="s">
        <v>257</v>
      </c>
    </row>
    <row r="30" spans="2:11" x14ac:dyDescent="0.25">
      <c r="B30" s="94" t="s">
        <v>258</v>
      </c>
    </row>
    <row r="31" spans="2:11" x14ac:dyDescent="0.25">
      <c r="B31" s="94" t="s">
        <v>259</v>
      </c>
    </row>
    <row r="32" spans="2:11" x14ac:dyDescent="0.25">
      <c r="B32" s="94" t="s">
        <v>260</v>
      </c>
    </row>
    <row r="33" spans="2:2" x14ac:dyDescent="0.25">
      <c r="B33" s="94" t="s">
        <v>261</v>
      </c>
    </row>
    <row r="34" spans="2:2" x14ac:dyDescent="0.25">
      <c r="B34" s="94" t="s">
        <v>262</v>
      </c>
    </row>
    <row r="36" spans="2:2" x14ac:dyDescent="0.25">
      <c r="B36" s="97" t="s">
        <v>60</v>
      </c>
    </row>
  </sheetData>
  <hyperlinks>
    <hyperlink ref="B36" location="'Table of contents'!A1" display="Back to Contents page" xr:uid="{FCFC3575-B7B4-4808-819C-BB50E1DE3ED8}"/>
  </hyperlinks>
  <pageMargins left="0.7" right="0.7" top="0.75" bottom="0.75" header="0.3" footer="0.3"/>
  <pageSetup paperSize="9" scale="91"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F7F0-AFDC-4C2F-B6C2-A92E9D8F77A0}">
  <sheetPr codeName="Sheet19">
    <pageSetUpPr fitToPage="1"/>
  </sheetPr>
  <dimension ref="B1:T36"/>
  <sheetViews>
    <sheetView showGridLines="0" zoomScaleNormal="100" workbookViewId="0">
      <selection activeCell="S21" sqref="S21"/>
    </sheetView>
  </sheetViews>
  <sheetFormatPr defaultRowHeight="15" x14ac:dyDescent="0.25"/>
  <cols>
    <col min="1" max="1" width="3.42578125" customWidth="1"/>
    <col min="2" max="2" width="29.42578125" customWidth="1"/>
    <col min="3" max="3" width="8.5703125" customWidth="1"/>
  </cols>
  <sheetData>
    <row r="1" spans="2:20" ht="6" customHeight="1" x14ac:dyDescent="0.25"/>
    <row r="2" spans="2:20" x14ac:dyDescent="0.25">
      <c r="B2" s="38" t="s">
        <v>314</v>
      </c>
    </row>
    <row r="3" spans="2:20" ht="19.5" thickBot="1" x14ac:dyDescent="0.3">
      <c r="B3" s="128"/>
      <c r="C3" s="122">
        <v>2017</v>
      </c>
      <c r="D3" s="121"/>
      <c r="E3" s="122">
        <v>2018</v>
      </c>
      <c r="F3" s="121"/>
      <c r="G3" s="122">
        <v>2019</v>
      </c>
      <c r="H3" s="121"/>
      <c r="I3" s="122">
        <v>2020</v>
      </c>
      <c r="J3" s="121"/>
      <c r="K3" s="122">
        <v>2021</v>
      </c>
      <c r="L3" s="121"/>
      <c r="M3" s="122">
        <v>2022</v>
      </c>
      <c r="N3" s="121"/>
      <c r="O3" s="122">
        <v>2023</v>
      </c>
      <c r="P3" s="121"/>
      <c r="Q3" s="122">
        <v>2024</v>
      </c>
      <c r="R3" s="121"/>
      <c r="S3" s="122">
        <v>2025</v>
      </c>
      <c r="T3" s="121"/>
    </row>
    <row r="4" spans="2:20" ht="17.850000000000001" customHeight="1" thickBot="1" x14ac:dyDescent="0.3">
      <c r="B4" s="129"/>
      <c r="C4" s="1" t="s">
        <v>62</v>
      </c>
      <c r="D4" s="1" t="s">
        <v>63</v>
      </c>
      <c r="E4" s="1" t="s">
        <v>62</v>
      </c>
      <c r="F4" s="1" t="s">
        <v>63</v>
      </c>
      <c r="G4" s="1" t="s">
        <v>62</v>
      </c>
      <c r="H4" s="1" t="s">
        <v>63</v>
      </c>
      <c r="I4" s="1" t="s">
        <v>62</v>
      </c>
      <c r="J4" s="1" t="s">
        <v>63</v>
      </c>
      <c r="K4" s="1" t="s">
        <v>62</v>
      </c>
      <c r="L4" s="1" t="s">
        <v>63</v>
      </c>
      <c r="M4" s="1" t="s">
        <v>62</v>
      </c>
      <c r="N4" s="1" t="s">
        <v>63</v>
      </c>
      <c r="O4" s="1" t="s">
        <v>62</v>
      </c>
      <c r="P4" s="1" t="s">
        <v>63</v>
      </c>
      <c r="Q4" s="1"/>
      <c r="R4" s="1" t="s">
        <v>63</v>
      </c>
      <c r="S4" s="1"/>
      <c r="T4" s="1" t="s">
        <v>63</v>
      </c>
    </row>
    <row r="5" spans="2:20" ht="19.5" thickBot="1" x14ac:dyDescent="0.3">
      <c r="B5" s="32" t="s">
        <v>64</v>
      </c>
      <c r="C5" s="23">
        <v>1500</v>
      </c>
      <c r="D5" s="28"/>
      <c r="E5" s="23">
        <v>2254</v>
      </c>
      <c r="F5" s="28"/>
      <c r="G5" s="23">
        <v>2560</v>
      </c>
      <c r="H5" s="28"/>
      <c r="I5" s="23">
        <v>2619</v>
      </c>
      <c r="J5" s="28"/>
      <c r="K5" s="23">
        <v>3248</v>
      </c>
      <c r="L5" s="28"/>
      <c r="M5" s="23">
        <v>4084</v>
      </c>
      <c r="N5" s="28"/>
      <c r="O5" s="23">
        <v>4923</v>
      </c>
      <c r="P5" s="23"/>
      <c r="Q5" s="23">
        <v>5289</v>
      </c>
      <c r="R5" s="28"/>
      <c r="S5" s="23">
        <v>6535</v>
      </c>
      <c r="T5" s="28"/>
    </row>
    <row r="6" spans="2:20" ht="15" customHeight="1" thickBot="1" x14ac:dyDescent="0.3">
      <c r="B6" s="7" t="s">
        <v>263</v>
      </c>
      <c r="C6" s="8">
        <v>11</v>
      </c>
      <c r="D6" s="75">
        <v>0.7</v>
      </c>
      <c r="E6" s="8">
        <v>15</v>
      </c>
      <c r="F6" s="75">
        <v>0.7</v>
      </c>
      <c r="G6" s="8">
        <v>24</v>
      </c>
      <c r="H6" s="75">
        <v>0.9</v>
      </c>
      <c r="I6" s="8">
        <v>28</v>
      </c>
      <c r="J6" s="75">
        <v>1.1000000000000001</v>
      </c>
      <c r="K6" s="8">
        <v>30</v>
      </c>
      <c r="L6" s="75">
        <v>0.9</v>
      </c>
      <c r="M6" s="8">
        <v>42</v>
      </c>
      <c r="N6" s="75">
        <v>1</v>
      </c>
      <c r="O6" s="8">
        <v>49</v>
      </c>
      <c r="P6" s="75">
        <v>1</v>
      </c>
      <c r="Q6" s="8">
        <v>61</v>
      </c>
      <c r="R6" s="75">
        <v>1.2</v>
      </c>
      <c r="S6" s="8">
        <v>71</v>
      </c>
      <c r="T6" s="75">
        <v>1.1000000000000001</v>
      </c>
    </row>
    <row r="7" spans="2:20" ht="15.75" thickBot="1" x14ac:dyDescent="0.3">
      <c r="B7" s="5" t="s">
        <v>264</v>
      </c>
      <c r="C7" s="6">
        <v>11</v>
      </c>
      <c r="D7" s="74">
        <v>0.7</v>
      </c>
      <c r="E7" s="6" t="s">
        <v>196</v>
      </c>
      <c r="F7" s="74" t="s">
        <v>196</v>
      </c>
      <c r="G7" s="6">
        <v>21</v>
      </c>
      <c r="H7" s="74">
        <v>0.8</v>
      </c>
      <c r="I7" s="6">
        <v>14</v>
      </c>
      <c r="J7" s="74">
        <v>0.5</v>
      </c>
      <c r="K7" s="6">
        <v>22</v>
      </c>
      <c r="L7" s="74">
        <v>0.7</v>
      </c>
      <c r="M7" s="6">
        <v>40</v>
      </c>
      <c r="N7" s="74">
        <v>1</v>
      </c>
      <c r="O7" s="6">
        <v>35</v>
      </c>
      <c r="P7" s="74">
        <v>0.7</v>
      </c>
      <c r="Q7" s="6">
        <v>45</v>
      </c>
      <c r="R7" s="74">
        <v>0.9</v>
      </c>
      <c r="S7" s="6">
        <v>54</v>
      </c>
      <c r="T7" s="74">
        <v>0.8</v>
      </c>
    </row>
    <row r="8" spans="2:20" ht="15.75" thickBot="1" x14ac:dyDescent="0.3">
      <c r="B8" s="7" t="s">
        <v>265</v>
      </c>
      <c r="C8" s="8">
        <v>30</v>
      </c>
      <c r="D8" s="75">
        <v>2</v>
      </c>
      <c r="E8" s="8">
        <v>42</v>
      </c>
      <c r="F8" s="75">
        <v>1.9</v>
      </c>
      <c r="G8" s="8">
        <v>57</v>
      </c>
      <c r="H8" s="75">
        <v>2.2000000000000002</v>
      </c>
      <c r="I8" s="8">
        <v>51</v>
      </c>
      <c r="J8" s="75">
        <v>1.9</v>
      </c>
      <c r="K8" s="8">
        <v>51</v>
      </c>
      <c r="L8" s="75">
        <v>1.6</v>
      </c>
      <c r="M8" s="8">
        <v>64</v>
      </c>
      <c r="N8" s="75">
        <v>1.6</v>
      </c>
      <c r="O8" s="8">
        <v>81</v>
      </c>
      <c r="P8" s="75">
        <v>1.6</v>
      </c>
      <c r="Q8" s="8">
        <v>69</v>
      </c>
      <c r="R8" s="75">
        <v>1.3</v>
      </c>
      <c r="S8" s="8">
        <v>129</v>
      </c>
      <c r="T8" s="75">
        <v>2</v>
      </c>
    </row>
    <row r="9" spans="2:20" ht="15.75" thickBot="1" x14ac:dyDescent="0.3">
      <c r="B9" s="5" t="s">
        <v>266</v>
      </c>
      <c r="C9" s="6">
        <v>124</v>
      </c>
      <c r="D9" s="74">
        <v>8.3000000000000007</v>
      </c>
      <c r="E9" s="6">
        <v>185</v>
      </c>
      <c r="F9" s="74">
        <v>8.1999999999999993</v>
      </c>
      <c r="G9" s="6">
        <v>220</v>
      </c>
      <c r="H9" s="74">
        <v>8.6</v>
      </c>
      <c r="I9" s="6">
        <v>234</v>
      </c>
      <c r="J9" s="74">
        <v>8.9</v>
      </c>
      <c r="K9" s="6">
        <v>193</v>
      </c>
      <c r="L9" s="74">
        <v>5.9</v>
      </c>
      <c r="M9" s="6">
        <v>260</v>
      </c>
      <c r="N9" s="74">
        <v>6.4</v>
      </c>
      <c r="O9" s="6">
        <v>290</v>
      </c>
      <c r="P9" s="74">
        <v>5.9</v>
      </c>
      <c r="Q9" s="6">
        <v>296</v>
      </c>
      <c r="R9" s="74">
        <v>5.6</v>
      </c>
      <c r="S9" s="6">
        <v>346</v>
      </c>
      <c r="T9" s="74">
        <v>5.3</v>
      </c>
    </row>
    <row r="10" spans="2:20" ht="15.75" thickBot="1" x14ac:dyDescent="0.3">
      <c r="B10" s="7" t="s">
        <v>267</v>
      </c>
      <c r="C10" s="8">
        <v>31</v>
      </c>
      <c r="D10" s="75">
        <v>2.1</v>
      </c>
      <c r="E10" s="8">
        <v>44</v>
      </c>
      <c r="F10" s="75">
        <v>2</v>
      </c>
      <c r="G10" s="8">
        <v>69</v>
      </c>
      <c r="H10" s="75">
        <v>2.7</v>
      </c>
      <c r="I10" s="8">
        <v>65</v>
      </c>
      <c r="J10" s="75">
        <v>2.5</v>
      </c>
      <c r="K10" s="8">
        <v>61</v>
      </c>
      <c r="L10" s="75">
        <v>1.9</v>
      </c>
      <c r="M10" s="8">
        <v>89</v>
      </c>
      <c r="N10" s="75">
        <v>2.2000000000000002</v>
      </c>
      <c r="O10" s="8">
        <v>97</v>
      </c>
      <c r="P10" s="75">
        <v>2</v>
      </c>
      <c r="Q10" s="8">
        <v>109</v>
      </c>
      <c r="R10" s="75">
        <v>2.1</v>
      </c>
      <c r="S10" s="8">
        <v>147</v>
      </c>
      <c r="T10" s="75">
        <v>2.2000000000000002</v>
      </c>
    </row>
    <row r="11" spans="2:20" ht="15.75" thickBot="1" x14ac:dyDescent="0.3">
      <c r="B11" s="5" t="s">
        <v>268</v>
      </c>
      <c r="C11" s="6">
        <v>772</v>
      </c>
      <c r="D11" s="74">
        <v>51.5</v>
      </c>
      <c r="E11" s="6">
        <v>1195</v>
      </c>
      <c r="F11" s="74">
        <v>53</v>
      </c>
      <c r="G11" s="6">
        <v>1316</v>
      </c>
      <c r="H11" s="74">
        <v>51.4</v>
      </c>
      <c r="I11" s="6">
        <v>1323</v>
      </c>
      <c r="J11" s="74">
        <v>50.5</v>
      </c>
      <c r="K11" s="6">
        <v>1751</v>
      </c>
      <c r="L11" s="74">
        <v>53.9</v>
      </c>
      <c r="M11" s="6">
        <v>2204</v>
      </c>
      <c r="N11" s="74">
        <v>54</v>
      </c>
      <c r="O11" s="6">
        <v>2765</v>
      </c>
      <c r="P11" s="74">
        <v>56.2</v>
      </c>
      <c r="Q11" s="6">
        <v>2936</v>
      </c>
      <c r="R11" s="74">
        <v>55.5</v>
      </c>
      <c r="S11" s="6">
        <v>3425</v>
      </c>
      <c r="T11" s="74">
        <v>52.4</v>
      </c>
    </row>
    <row r="12" spans="2:20" ht="15.75" thickBot="1" x14ac:dyDescent="0.3">
      <c r="B12" s="7" t="s">
        <v>269</v>
      </c>
      <c r="C12" s="8">
        <v>20</v>
      </c>
      <c r="D12" s="75">
        <v>1.3</v>
      </c>
      <c r="E12" s="8">
        <v>15</v>
      </c>
      <c r="F12" s="75">
        <v>0.7</v>
      </c>
      <c r="G12" s="8">
        <v>33</v>
      </c>
      <c r="H12" s="75">
        <v>1.3</v>
      </c>
      <c r="I12" s="8">
        <v>33</v>
      </c>
      <c r="J12" s="75">
        <v>1.3</v>
      </c>
      <c r="K12" s="8">
        <v>40</v>
      </c>
      <c r="L12" s="75">
        <v>1.2</v>
      </c>
      <c r="M12" s="8">
        <v>35</v>
      </c>
      <c r="N12" s="75">
        <v>0.9</v>
      </c>
      <c r="O12" s="8">
        <v>79</v>
      </c>
      <c r="P12" s="75">
        <v>1.6</v>
      </c>
      <c r="Q12" s="8">
        <v>90</v>
      </c>
      <c r="R12" s="75">
        <v>1.7</v>
      </c>
      <c r="S12" s="8">
        <v>112</v>
      </c>
      <c r="T12" s="75">
        <v>1.7</v>
      </c>
    </row>
    <row r="13" spans="2:20" ht="15.75" thickBot="1" x14ac:dyDescent="0.3">
      <c r="B13" s="5" t="s">
        <v>270</v>
      </c>
      <c r="C13" s="6">
        <v>26</v>
      </c>
      <c r="D13" s="74">
        <v>1.7</v>
      </c>
      <c r="E13" s="6">
        <v>49</v>
      </c>
      <c r="F13" s="74">
        <v>2.2000000000000002</v>
      </c>
      <c r="G13" s="6">
        <v>65</v>
      </c>
      <c r="H13" s="74">
        <v>2.5</v>
      </c>
      <c r="I13" s="6">
        <v>50</v>
      </c>
      <c r="J13" s="74">
        <v>1.9</v>
      </c>
      <c r="K13" s="6">
        <v>66</v>
      </c>
      <c r="L13" s="74">
        <v>2</v>
      </c>
      <c r="M13" s="6">
        <v>79</v>
      </c>
      <c r="N13" s="74">
        <v>1.9</v>
      </c>
      <c r="O13" s="6">
        <v>76</v>
      </c>
      <c r="P13" s="74">
        <v>1.5</v>
      </c>
      <c r="Q13" s="6">
        <v>78</v>
      </c>
      <c r="R13" s="74">
        <v>1.5</v>
      </c>
      <c r="S13" s="6">
        <v>87</v>
      </c>
      <c r="T13" s="74">
        <v>1.3</v>
      </c>
    </row>
    <row r="14" spans="2:20" ht="15.75" thickBot="1" x14ac:dyDescent="0.3">
      <c r="B14" s="7" t="s">
        <v>271</v>
      </c>
      <c r="C14" s="8">
        <v>28</v>
      </c>
      <c r="D14" s="75">
        <v>1.9</v>
      </c>
      <c r="E14" s="8">
        <v>44</v>
      </c>
      <c r="F14" s="75">
        <v>2</v>
      </c>
      <c r="G14" s="8">
        <v>47</v>
      </c>
      <c r="H14" s="75">
        <v>1.8</v>
      </c>
      <c r="I14" s="8">
        <v>61</v>
      </c>
      <c r="J14" s="75">
        <v>2.2999999999999998</v>
      </c>
      <c r="K14" s="8">
        <v>99</v>
      </c>
      <c r="L14" s="75">
        <v>3</v>
      </c>
      <c r="M14" s="8">
        <v>127</v>
      </c>
      <c r="N14" s="75">
        <v>3.1</v>
      </c>
      <c r="O14" s="8">
        <v>137</v>
      </c>
      <c r="P14" s="75">
        <v>2.8</v>
      </c>
      <c r="Q14" s="8">
        <v>158</v>
      </c>
      <c r="R14" s="75">
        <v>3</v>
      </c>
      <c r="S14" s="8">
        <v>159</v>
      </c>
      <c r="T14" s="75">
        <v>2.4</v>
      </c>
    </row>
    <row r="15" spans="2:20" ht="15.75" thickBot="1" x14ac:dyDescent="0.3">
      <c r="B15" s="5" t="s">
        <v>272</v>
      </c>
      <c r="C15" s="6">
        <v>11</v>
      </c>
      <c r="D15" s="74">
        <v>0.7</v>
      </c>
      <c r="E15" s="6">
        <v>31</v>
      </c>
      <c r="F15" s="74">
        <v>1.4</v>
      </c>
      <c r="G15" s="6">
        <v>31</v>
      </c>
      <c r="H15" s="74">
        <v>1.2</v>
      </c>
      <c r="I15" s="6">
        <v>21</v>
      </c>
      <c r="J15" s="74">
        <v>0.8</v>
      </c>
      <c r="K15" s="6">
        <v>32</v>
      </c>
      <c r="L15" s="74">
        <v>1</v>
      </c>
      <c r="M15" s="6">
        <v>31</v>
      </c>
      <c r="N15" s="74">
        <v>0.8</v>
      </c>
      <c r="O15" s="6">
        <v>45</v>
      </c>
      <c r="P15" s="74">
        <v>0.9</v>
      </c>
      <c r="Q15" s="6">
        <v>45</v>
      </c>
      <c r="R15" s="74">
        <v>0.9</v>
      </c>
      <c r="S15" s="6">
        <v>69</v>
      </c>
      <c r="T15" s="74">
        <v>1.1000000000000001</v>
      </c>
    </row>
    <row r="16" spans="2:20" ht="15.75" thickBot="1" x14ac:dyDescent="0.3">
      <c r="B16" s="7" t="s">
        <v>273</v>
      </c>
      <c r="C16" s="8">
        <v>13</v>
      </c>
      <c r="D16" s="75">
        <v>0.9</v>
      </c>
      <c r="E16" s="8">
        <v>32</v>
      </c>
      <c r="F16" s="75">
        <v>1.4</v>
      </c>
      <c r="G16" s="8">
        <v>31</v>
      </c>
      <c r="H16" s="75">
        <v>1.2</v>
      </c>
      <c r="I16" s="8">
        <v>36</v>
      </c>
      <c r="J16" s="75">
        <v>1.4</v>
      </c>
      <c r="K16" s="8">
        <v>35</v>
      </c>
      <c r="L16" s="75">
        <v>1.1000000000000001</v>
      </c>
      <c r="M16" s="8">
        <v>59</v>
      </c>
      <c r="N16" s="75">
        <v>1.4</v>
      </c>
      <c r="O16" s="8">
        <v>43</v>
      </c>
      <c r="P16" s="75">
        <v>0.9</v>
      </c>
      <c r="Q16" s="8">
        <v>52</v>
      </c>
      <c r="R16" s="75">
        <v>1</v>
      </c>
      <c r="S16" s="8">
        <v>94</v>
      </c>
      <c r="T16" s="75">
        <v>1.4</v>
      </c>
    </row>
    <row r="17" spans="2:20" ht="15.75" thickBot="1" x14ac:dyDescent="0.3">
      <c r="B17" s="5" t="s">
        <v>274</v>
      </c>
      <c r="C17" s="6" t="s">
        <v>196</v>
      </c>
      <c r="D17" s="74" t="s">
        <v>196</v>
      </c>
      <c r="E17" s="6" t="s">
        <v>196</v>
      </c>
      <c r="F17" s="74" t="s">
        <v>196</v>
      </c>
      <c r="G17" s="6" t="s">
        <v>196</v>
      </c>
      <c r="H17" s="74" t="s">
        <v>196</v>
      </c>
      <c r="I17" s="6" t="s">
        <v>196</v>
      </c>
      <c r="J17" s="74" t="s">
        <v>196</v>
      </c>
      <c r="K17" s="6" t="s">
        <v>196</v>
      </c>
      <c r="L17" s="74" t="s">
        <v>196</v>
      </c>
      <c r="M17" s="6">
        <v>9</v>
      </c>
      <c r="N17" s="74">
        <v>0.2</v>
      </c>
      <c r="O17" s="6">
        <v>10</v>
      </c>
      <c r="P17" s="74">
        <v>0.2</v>
      </c>
      <c r="Q17" s="6">
        <v>9</v>
      </c>
      <c r="R17" s="74">
        <v>0.2</v>
      </c>
      <c r="S17" s="6">
        <v>11</v>
      </c>
      <c r="T17" s="74">
        <v>0.2</v>
      </c>
    </row>
    <row r="18" spans="2:20" ht="15.75" thickBot="1" x14ac:dyDescent="0.3">
      <c r="B18" s="7" t="s">
        <v>275</v>
      </c>
      <c r="C18" s="8">
        <v>72</v>
      </c>
      <c r="D18" s="75">
        <v>4.8</v>
      </c>
      <c r="E18" s="8">
        <v>137</v>
      </c>
      <c r="F18" s="75">
        <v>6.1</v>
      </c>
      <c r="G18" s="8">
        <v>147</v>
      </c>
      <c r="H18" s="75">
        <v>5.7</v>
      </c>
      <c r="I18" s="8">
        <v>134</v>
      </c>
      <c r="J18" s="75">
        <v>5.0999999999999996</v>
      </c>
      <c r="K18" s="8">
        <v>167</v>
      </c>
      <c r="L18" s="75">
        <v>5.0999999999999996</v>
      </c>
      <c r="M18" s="8">
        <v>173</v>
      </c>
      <c r="N18" s="75">
        <v>4.2</v>
      </c>
      <c r="O18" s="8">
        <v>209</v>
      </c>
      <c r="P18" s="75">
        <v>4.2</v>
      </c>
      <c r="Q18" s="8">
        <v>221</v>
      </c>
      <c r="R18" s="75">
        <v>4.2</v>
      </c>
      <c r="S18" s="8">
        <v>446</v>
      </c>
      <c r="T18" s="75">
        <v>6.8</v>
      </c>
    </row>
    <row r="19" spans="2:20" ht="15.75" thickBot="1" x14ac:dyDescent="0.3">
      <c r="B19" s="5" t="s">
        <v>276</v>
      </c>
      <c r="C19" s="6" t="s">
        <v>196</v>
      </c>
      <c r="D19" s="74" t="s">
        <v>196</v>
      </c>
      <c r="E19" s="6" t="s">
        <v>196</v>
      </c>
      <c r="F19" s="74" t="s">
        <v>196</v>
      </c>
      <c r="G19" s="6">
        <v>11</v>
      </c>
      <c r="H19" s="74">
        <v>0.4</v>
      </c>
      <c r="I19" s="6">
        <v>16</v>
      </c>
      <c r="J19" s="74">
        <v>0.6</v>
      </c>
      <c r="K19" s="6">
        <v>15</v>
      </c>
      <c r="L19" s="74">
        <v>0.5</v>
      </c>
      <c r="M19" s="6">
        <v>30</v>
      </c>
      <c r="N19" s="74">
        <v>0.7</v>
      </c>
      <c r="O19" s="6">
        <v>30</v>
      </c>
      <c r="P19" s="74">
        <v>0.6</v>
      </c>
      <c r="Q19" s="6">
        <v>27</v>
      </c>
      <c r="R19" s="74">
        <v>0.5</v>
      </c>
      <c r="S19" s="6">
        <v>47</v>
      </c>
      <c r="T19" s="74">
        <v>0.7</v>
      </c>
    </row>
    <row r="20" spans="2:20" ht="15.75" thickBot="1" x14ac:dyDescent="0.3">
      <c r="B20" s="7" t="s">
        <v>277</v>
      </c>
      <c r="C20" s="8">
        <v>43</v>
      </c>
      <c r="D20" s="75">
        <v>2.9</v>
      </c>
      <c r="E20" s="8">
        <v>54</v>
      </c>
      <c r="F20" s="75">
        <v>2.4</v>
      </c>
      <c r="G20" s="8">
        <v>61</v>
      </c>
      <c r="H20" s="75">
        <v>2.4</v>
      </c>
      <c r="I20" s="8">
        <v>50</v>
      </c>
      <c r="J20" s="75">
        <v>1.9</v>
      </c>
      <c r="K20" s="8">
        <v>86</v>
      </c>
      <c r="L20" s="75">
        <v>2.6</v>
      </c>
      <c r="M20" s="8">
        <v>101</v>
      </c>
      <c r="N20" s="75">
        <v>2.5</v>
      </c>
      <c r="O20" s="8">
        <v>115</v>
      </c>
      <c r="P20" s="75">
        <v>2.2999999999999998</v>
      </c>
      <c r="Q20" s="8">
        <v>109</v>
      </c>
      <c r="R20" s="75">
        <v>2.1</v>
      </c>
      <c r="S20" s="8">
        <v>113</v>
      </c>
      <c r="T20" s="75">
        <v>1.7</v>
      </c>
    </row>
    <row r="21" spans="2:20" ht="15.75" thickBot="1" x14ac:dyDescent="0.3">
      <c r="B21" s="5" t="s">
        <v>278</v>
      </c>
      <c r="C21" s="6">
        <v>12</v>
      </c>
      <c r="D21" s="74">
        <v>0.8</v>
      </c>
      <c r="E21" s="6">
        <v>16</v>
      </c>
      <c r="F21" s="74">
        <v>0.7</v>
      </c>
      <c r="G21" s="6">
        <v>13</v>
      </c>
      <c r="H21" s="74">
        <v>0.5</v>
      </c>
      <c r="I21" s="6">
        <v>38</v>
      </c>
      <c r="J21" s="74">
        <v>1.5</v>
      </c>
      <c r="K21" s="6">
        <v>28</v>
      </c>
      <c r="L21" s="74">
        <v>0.9</v>
      </c>
      <c r="M21" s="6">
        <v>43</v>
      </c>
      <c r="N21" s="74">
        <v>1.1000000000000001</v>
      </c>
      <c r="O21" s="6">
        <v>46</v>
      </c>
      <c r="P21" s="74">
        <v>0.9</v>
      </c>
      <c r="Q21" s="6">
        <v>39</v>
      </c>
      <c r="R21" s="74">
        <v>0.7</v>
      </c>
      <c r="S21" s="6">
        <v>43</v>
      </c>
      <c r="T21" s="74">
        <v>0.7</v>
      </c>
    </row>
    <row r="22" spans="2:20" ht="15.75" thickBot="1" x14ac:dyDescent="0.3">
      <c r="B22" s="7" t="s">
        <v>279</v>
      </c>
      <c r="C22" s="8">
        <v>39</v>
      </c>
      <c r="D22" s="75">
        <v>2.6</v>
      </c>
      <c r="E22" s="8">
        <v>48</v>
      </c>
      <c r="F22" s="75">
        <v>2.1</v>
      </c>
      <c r="G22" s="8">
        <v>33</v>
      </c>
      <c r="H22" s="75">
        <v>1.3</v>
      </c>
      <c r="I22" s="8">
        <v>47</v>
      </c>
      <c r="J22" s="75">
        <v>1.8</v>
      </c>
      <c r="K22" s="8">
        <v>93</v>
      </c>
      <c r="L22" s="75">
        <v>2.9</v>
      </c>
      <c r="M22" s="8">
        <v>106</v>
      </c>
      <c r="N22" s="75">
        <v>2.6</v>
      </c>
      <c r="O22" s="8">
        <v>112</v>
      </c>
      <c r="P22" s="75">
        <v>2.2999999999999998</v>
      </c>
      <c r="Q22" s="8">
        <v>115</v>
      </c>
      <c r="R22" s="75">
        <v>2.2000000000000002</v>
      </c>
      <c r="S22" s="8">
        <v>150</v>
      </c>
      <c r="T22" s="75">
        <v>2.2999999999999998</v>
      </c>
    </row>
    <row r="23" spans="2:20" ht="15.75" thickBot="1" x14ac:dyDescent="0.3">
      <c r="B23" s="5" t="s">
        <v>280</v>
      </c>
      <c r="C23" s="6" t="s">
        <v>196</v>
      </c>
      <c r="D23" s="74" t="s">
        <v>196</v>
      </c>
      <c r="E23" s="6">
        <v>0</v>
      </c>
      <c r="F23" s="74">
        <v>0</v>
      </c>
      <c r="G23" s="6" t="s">
        <v>196</v>
      </c>
      <c r="H23" s="74" t="s">
        <v>196</v>
      </c>
      <c r="I23" s="6">
        <v>8</v>
      </c>
      <c r="J23" s="74">
        <v>0.3</v>
      </c>
      <c r="K23" s="6">
        <v>10</v>
      </c>
      <c r="L23" s="74">
        <v>0.3</v>
      </c>
      <c r="M23" s="6">
        <v>9</v>
      </c>
      <c r="N23" s="74">
        <v>0.2</v>
      </c>
      <c r="O23" s="6">
        <v>11</v>
      </c>
      <c r="P23" s="74">
        <v>0.2</v>
      </c>
      <c r="Q23" s="6">
        <v>18</v>
      </c>
      <c r="R23" s="74">
        <v>0.3</v>
      </c>
      <c r="S23" s="6">
        <v>17</v>
      </c>
      <c r="T23" s="74">
        <v>0.3</v>
      </c>
    </row>
    <row r="24" spans="2:20" ht="15.75" thickBot="1" x14ac:dyDescent="0.3">
      <c r="B24" s="7" t="s">
        <v>281</v>
      </c>
      <c r="C24" s="8">
        <v>6</v>
      </c>
      <c r="D24" s="75">
        <v>0.4</v>
      </c>
      <c r="E24" s="8">
        <v>21</v>
      </c>
      <c r="F24" s="75">
        <v>0.9</v>
      </c>
      <c r="G24" s="8">
        <v>20</v>
      </c>
      <c r="H24" s="75">
        <v>0.8</v>
      </c>
      <c r="I24" s="8">
        <v>13</v>
      </c>
      <c r="J24" s="75">
        <v>0.5</v>
      </c>
      <c r="K24" s="8">
        <v>30</v>
      </c>
      <c r="L24" s="75">
        <v>0.9</v>
      </c>
      <c r="M24" s="8">
        <v>24</v>
      </c>
      <c r="N24" s="75">
        <v>0.6</v>
      </c>
      <c r="O24" s="8">
        <v>31</v>
      </c>
      <c r="P24" s="75">
        <v>0.6</v>
      </c>
      <c r="Q24" s="8">
        <v>33</v>
      </c>
      <c r="R24" s="75">
        <v>0.6</v>
      </c>
      <c r="S24" s="8">
        <v>42</v>
      </c>
      <c r="T24" s="75">
        <v>0.6</v>
      </c>
    </row>
    <row r="25" spans="2:20" ht="15.75" thickBot="1" x14ac:dyDescent="0.3">
      <c r="B25" s="5" t="s">
        <v>282</v>
      </c>
      <c r="C25" s="6">
        <v>14</v>
      </c>
      <c r="D25" s="74">
        <v>0.9</v>
      </c>
      <c r="E25" s="6">
        <v>14</v>
      </c>
      <c r="F25" s="74">
        <v>0.6</v>
      </c>
      <c r="G25" s="6">
        <v>17</v>
      </c>
      <c r="H25" s="74">
        <v>0.7</v>
      </c>
      <c r="I25" s="6">
        <v>35</v>
      </c>
      <c r="J25" s="74">
        <v>1.3</v>
      </c>
      <c r="K25" s="6">
        <v>28</v>
      </c>
      <c r="L25" s="74">
        <v>0.9</v>
      </c>
      <c r="M25" s="6">
        <v>32</v>
      </c>
      <c r="N25" s="74">
        <v>0.8</v>
      </c>
      <c r="O25" s="6">
        <v>33</v>
      </c>
      <c r="P25" s="74">
        <v>0.7</v>
      </c>
      <c r="Q25" s="6">
        <v>34</v>
      </c>
      <c r="R25" s="74">
        <v>0.6</v>
      </c>
      <c r="S25" s="6">
        <v>40</v>
      </c>
      <c r="T25" s="74">
        <v>0.6</v>
      </c>
    </row>
    <row r="26" spans="2:20" ht="15.75" thickBot="1" x14ac:dyDescent="0.3">
      <c r="B26" s="7" t="s">
        <v>283</v>
      </c>
      <c r="C26" s="8">
        <v>14</v>
      </c>
      <c r="D26" s="75">
        <v>0.9</v>
      </c>
      <c r="E26" s="8">
        <v>14</v>
      </c>
      <c r="F26" s="75">
        <v>0.6</v>
      </c>
      <c r="G26" s="8">
        <v>17</v>
      </c>
      <c r="H26" s="75">
        <v>0.7</v>
      </c>
      <c r="I26" s="8">
        <v>20</v>
      </c>
      <c r="J26" s="75">
        <v>0.8</v>
      </c>
      <c r="K26" s="8">
        <v>15</v>
      </c>
      <c r="L26" s="75">
        <v>0.5</v>
      </c>
      <c r="M26" s="8">
        <v>23</v>
      </c>
      <c r="N26" s="75">
        <v>0.6</v>
      </c>
      <c r="O26" s="8">
        <v>17</v>
      </c>
      <c r="P26" s="75">
        <v>0.3</v>
      </c>
      <c r="Q26" s="8">
        <v>36</v>
      </c>
      <c r="R26" s="75">
        <v>0.7</v>
      </c>
      <c r="S26" s="8">
        <v>48</v>
      </c>
      <c r="T26" s="75">
        <v>0.7</v>
      </c>
    </row>
    <row r="27" spans="2:20" ht="15.75" thickBot="1" x14ac:dyDescent="0.3">
      <c r="B27" s="5" t="s">
        <v>284</v>
      </c>
      <c r="C27" s="6">
        <v>55</v>
      </c>
      <c r="D27" s="74">
        <v>3.7</v>
      </c>
      <c r="E27" s="6">
        <v>69</v>
      </c>
      <c r="F27" s="74">
        <v>3.1</v>
      </c>
      <c r="G27" s="6">
        <v>85</v>
      </c>
      <c r="H27" s="74">
        <v>3.3</v>
      </c>
      <c r="I27" s="6">
        <v>85</v>
      </c>
      <c r="J27" s="74">
        <v>3.2</v>
      </c>
      <c r="K27" s="6">
        <v>114</v>
      </c>
      <c r="L27" s="74">
        <v>3.5</v>
      </c>
      <c r="M27" s="6">
        <v>144</v>
      </c>
      <c r="N27" s="74">
        <v>3.5</v>
      </c>
      <c r="O27" s="6">
        <v>188</v>
      </c>
      <c r="P27" s="74">
        <v>3.8</v>
      </c>
      <c r="Q27" s="6">
        <v>203</v>
      </c>
      <c r="R27" s="74">
        <v>3.8</v>
      </c>
      <c r="S27" s="6">
        <v>239</v>
      </c>
      <c r="T27" s="74">
        <v>3.7</v>
      </c>
    </row>
    <row r="28" spans="2:20" ht="15.75" thickBot="1" x14ac:dyDescent="0.3">
      <c r="B28" s="7" t="s">
        <v>285</v>
      </c>
      <c r="C28" s="8">
        <v>54</v>
      </c>
      <c r="D28" s="75">
        <v>3.6</v>
      </c>
      <c r="E28" s="8">
        <v>68</v>
      </c>
      <c r="F28" s="75">
        <v>3</v>
      </c>
      <c r="G28" s="8">
        <v>61</v>
      </c>
      <c r="H28" s="75">
        <v>2.4</v>
      </c>
      <c r="I28" s="8">
        <v>66</v>
      </c>
      <c r="J28" s="75">
        <v>2.5</v>
      </c>
      <c r="K28" s="8">
        <v>68</v>
      </c>
      <c r="L28" s="75">
        <v>2.1</v>
      </c>
      <c r="M28" s="8">
        <v>87</v>
      </c>
      <c r="N28" s="75">
        <v>2.1</v>
      </c>
      <c r="O28" s="8">
        <v>114</v>
      </c>
      <c r="P28" s="75">
        <v>2.2999999999999998</v>
      </c>
      <c r="Q28" s="8">
        <v>148</v>
      </c>
      <c r="R28" s="75">
        <v>2.8</v>
      </c>
      <c r="S28" s="8">
        <v>170</v>
      </c>
      <c r="T28" s="75">
        <v>2.6</v>
      </c>
    </row>
    <row r="29" spans="2:20" ht="15.75" thickBot="1" x14ac:dyDescent="0.3">
      <c r="B29" s="5" t="s">
        <v>286</v>
      </c>
      <c r="C29" s="6">
        <v>8</v>
      </c>
      <c r="D29" s="74">
        <v>0.5</v>
      </c>
      <c r="E29" s="6">
        <v>15</v>
      </c>
      <c r="F29" s="74">
        <v>0.7</v>
      </c>
      <c r="G29" s="6">
        <v>24</v>
      </c>
      <c r="H29" s="74">
        <v>0.9</v>
      </c>
      <c r="I29" s="6">
        <v>14</v>
      </c>
      <c r="J29" s="74">
        <v>0.5</v>
      </c>
      <c r="K29" s="6">
        <v>12</v>
      </c>
      <c r="L29" s="74">
        <v>0.4</v>
      </c>
      <c r="M29" s="6">
        <v>21</v>
      </c>
      <c r="N29" s="74">
        <v>0.5</v>
      </c>
      <c r="O29" s="6">
        <v>48</v>
      </c>
      <c r="P29" s="74">
        <v>1</v>
      </c>
      <c r="Q29" s="6">
        <v>40</v>
      </c>
      <c r="R29" s="74">
        <v>0.8</v>
      </c>
      <c r="S29" s="6">
        <v>45</v>
      </c>
      <c r="T29" s="74">
        <v>0.7</v>
      </c>
    </row>
    <row r="30" spans="2:20" ht="15.75" thickBot="1" x14ac:dyDescent="0.3">
      <c r="B30" s="7" t="s">
        <v>287</v>
      </c>
      <c r="C30" s="8">
        <v>39</v>
      </c>
      <c r="D30" s="75">
        <v>2.6</v>
      </c>
      <c r="E30" s="8">
        <v>50</v>
      </c>
      <c r="F30" s="75">
        <v>2.2000000000000002</v>
      </c>
      <c r="G30" s="8">
        <v>60</v>
      </c>
      <c r="H30" s="75">
        <v>2.2999999999999998</v>
      </c>
      <c r="I30" s="8">
        <v>56</v>
      </c>
      <c r="J30" s="75">
        <v>2.1</v>
      </c>
      <c r="K30" s="8">
        <v>85</v>
      </c>
      <c r="L30" s="75">
        <v>2.6</v>
      </c>
      <c r="M30" s="8">
        <v>92</v>
      </c>
      <c r="N30" s="75">
        <v>2.2999999999999998</v>
      </c>
      <c r="O30" s="8">
        <v>97</v>
      </c>
      <c r="P30" s="75">
        <v>2</v>
      </c>
      <c r="Q30" s="8">
        <v>102</v>
      </c>
      <c r="R30" s="75">
        <v>1.9</v>
      </c>
      <c r="S30" s="8">
        <v>164</v>
      </c>
      <c r="T30" s="75">
        <v>2.5</v>
      </c>
    </row>
    <row r="31" spans="2:20" ht="15.75" thickBot="1" x14ac:dyDescent="0.3">
      <c r="B31" s="5" t="s">
        <v>288</v>
      </c>
      <c r="C31" s="6">
        <v>49</v>
      </c>
      <c r="D31" s="74">
        <v>3.3</v>
      </c>
      <c r="E31" s="6">
        <v>81</v>
      </c>
      <c r="F31" s="74">
        <v>3.6</v>
      </c>
      <c r="G31" s="6">
        <v>87</v>
      </c>
      <c r="H31" s="74">
        <v>3.4</v>
      </c>
      <c r="I31" s="6">
        <v>102</v>
      </c>
      <c r="J31" s="74">
        <v>3.9</v>
      </c>
      <c r="K31" s="6">
        <v>94</v>
      </c>
      <c r="L31" s="74">
        <v>2.9</v>
      </c>
      <c r="M31" s="6">
        <v>143</v>
      </c>
      <c r="N31" s="74">
        <v>3.5</v>
      </c>
      <c r="O31" s="6">
        <v>130</v>
      </c>
      <c r="P31" s="74">
        <v>2.6</v>
      </c>
      <c r="Q31" s="6">
        <v>173</v>
      </c>
      <c r="R31" s="74">
        <v>3.3</v>
      </c>
      <c r="S31" s="6">
        <v>212</v>
      </c>
      <c r="T31" s="74">
        <v>3.2</v>
      </c>
    </row>
    <row r="32" spans="2:20" ht="15.75" thickBot="1" x14ac:dyDescent="0.3">
      <c r="B32" s="7" t="s">
        <v>289</v>
      </c>
      <c r="C32" s="8">
        <v>7</v>
      </c>
      <c r="D32" s="75">
        <v>0.5</v>
      </c>
      <c r="E32" s="8" t="s">
        <v>196</v>
      </c>
      <c r="F32" s="75" t="s">
        <v>196</v>
      </c>
      <c r="G32" s="8" t="s">
        <v>196</v>
      </c>
      <c r="H32" s="75" t="s">
        <v>196</v>
      </c>
      <c r="I32" s="8">
        <v>11</v>
      </c>
      <c r="J32" s="75">
        <v>0.4</v>
      </c>
      <c r="K32" s="8">
        <v>18</v>
      </c>
      <c r="L32" s="75">
        <v>0.6</v>
      </c>
      <c r="M32" s="8">
        <v>17</v>
      </c>
      <c r="N32" s="75">
        <v>0.4</v>
      </c>
      <c r="O32" s="8">
        <v>31</v>
      </c>
      <c r="P32" s="75">
        <v>0.6</v>
      </c>
      <c r="Q32" s="8">
        <v>41</v>
      </c>
      <c r="R32" s="75">
        <v>0.8</v>
      </c>
      <c r="S32" s="8">
        <v>50</v>
      </c>
      <c r="T32" s="75">
        <v>0.8</v>
      </c>
    </row>
    <row r="33" spans="2:20" ht="15.75" thickBot="1" x14ac:dyDescent="0.3">
      <c r="B33" s="5" t="s">
        <v>290</v>
      </c>
      <c r="C33" s="6">
        <v>7</v>
      </c>
      <c r="D33" s="74">
        <v>0.5</v>
      </c>
      <c r="E33" s="6" t="s">
        <v>196</v>
      </c>
      <c r="F33" s="74" t="s">
        <v>196</v>
      </c>
      <c r="G33" s="6" t="s">
        <v>196</v>
      </c>
      <c r="H33" s="74" t="s">
        <v>196</v>
      </c>
      <c r="I33" s="6" t="s">
        <v>196</v>
      </c>
      <c r="J33" s="74" t="s">
        <v>196</v>
      </c>
      <c r="K33" s="6">
        <v>0</v>
      </c>
      <c r="L33" s="74">
        <v>0</v>
      </c>
      <c r="M33" s="6">
        <v>0</v>
      </c>
      <c r="N33" s="74">
        <v>0</v>
      </c>
      <c r="O33" s="6" t="s">
        <v>196</v>
      </c>
      <c r="P33" s="74" t="s">
        <v>196</v>
      </c>
      <c r="Q33" s="6" t="s">
        <v>196</v>
      </c>
      <c r="R33" s="74" t="s">
        <v>196</v>
      </c>
      <c r="S33" s="6" t="s">
        <v>196</v>
      </c>
      <c r="T33" s="74" t="s">
        <v>196</v>
      </c>
    </row>
    <row r="34" spans="2:20" ht="19.5" thickBot="1" x14ac:dyDescent="0.3">
      <c r="B34" s="62" t="s">
        <v>291</v>
      </c>
      <c r="C34" s="67">
        <v>1500</v>
      </c>
      <c r="D34" s="68"/>
      <c r="E34" s="67">
        <v>2254</v>
      </c>
      <c r="F34" s="68"/>
      <c r="G34" s="67">
        <v>2560</v>
      </c>
      <c r="H34" s="68"/>
      <c r="I34" s="67">
        <v>2619</v>
      </c>
      <c r="J34" s="68"/>
      <c r="K34" s="67">
        <v>3248</v>
      </c>
      <c r="L34" s="68"/>
      <c r="M34" s="67">
        <v>4084</v>
      </c>
      <c r="N34" s="68"/>
      <c r="O34" s="67">
        <v>4923</v>
      </c>
      <c r="P34" s="69"/>
      <c r="Q34" s="67">
        <v>5289</v>
      </c>
      <c r="R34" s="67"/>
      <c r="S34" s="67">
        <v>6535</v>
      </c>
      <c r="T34" s="67"/>
    </row>
    <row r="36" spans="2:20" x14ac:dyDescent="0.25">
      <c r="B36" s="97" t="s">
        <v>60</v>
      </c>
    </row>
  </sheetData>
  <mergeCells count="10">
    <mergeCell ref="S3:T3"/>
    <mergeCell ref="M3:N3"/>
    <mergeCell ref="O3:P3"/>
    <mergeCell ref="Q3:R3"/>
    <mergeCell ref="K3:L3"/>
    <mergeCell ref="B3:B4"/>
    <mergeCell ref="C3:D3"/>
    <mergeCell ref="E3:F3"/>
    <mergeCell ref="G3:H3"/>
    <mergeCell ref="I3:J3"/>
  </mergeCells>
  <hyperlinks>
    <hyperlink ref="B36" location="'Table of contents'!A1" display="Back to Contents page" xr:uid="{E126C242-130B-4FC9-9D9F-93A6A051CE93}"/>
  </hyperlinks>
  <pageMargins left="0.7" right="0.7" top="0.75" bottom="0.75" header="0.3" footer="0.3"/>
  <pageSetup paperSize="9" scale="7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4B6D-97EF-43A1-9FC3-8FBBF257A57E}">
  <sheetPr codeName="Sheet7">
    <pageSetUpPr fitToPage="1"/>
  </sheetPr>
  <dimension ref="B1:E21"/>
  <sheetViews>
    <sheetView showGridLines="0" workbookViewId="0"/>
  </sheetViews>
  <sheetFormatPr defaultRowHeight="15" x14ac:dyDescent="0.25"/>
  <cols>
    <col min="1" max="1" width="3.42578125" customWidth="1"/>
    <col min="2" max="2" width="52.42578125" style="14" customWidth="1"/>
    <col min="6" max="6" width="8.85546875" customWidth="1"/>
  </cols>
  <sheetData>
    <row r="1" spans="2:5" ht="6" customHeight="1" x14ac:dyDescent="0.25"/>
    <row r="2" spans="2:5" ht="15.75" thickBot="1" x14ac:dyDescent="0.3">
      <c r="B2" s="38" t="s">
        <v>315</v>
      </c>
    </row>
    <row r="3" spans="2:5" ht="19.5" thickBot="1" x14ac:dyDescent="0.3">
      <c r="B3" s="58"/>
      <c r="C3" s="4" t="s">
        <v>62</v>
      </c>
      <c r="D3" s="1" t="s">
        <v>63</v>
      </c>
      <c r="E3" s="97"/>
    </row>
    <row r="4" spans="2:5" ht="19.5" thickBot="1" x14ac:dyDescent="0.3">
      <c r="B4" s="22" t="s">
        <v>166</v>
      </c>
      <c r="C4" s="23">
        <v>13419</v>
      </c>
      <c r="D4" s="28"/>
    </row>
    <row r="5" spans="2:5" ht="15.75" thickBot="1" x14ac:dyDescent="0.3">
      <c r="B5" s="11" t="s">
        <v>167</v>
      </c>
      <c r="C5" s="17">
        <v>4038</v>
      </c>
      <c r="D5" s="88">
        <v>30.1</v>
      </c>
    </row>
    <row r="6" spans="2:5" ht="15.75" thickBot="1" x14ac:dyDescent="0.3">
      <c r="B6" s="12" t="s">
        <v>168</v>
      </c>
      <c r="C6" s="18">
        <v>4224</v>
      </c>
      <c r="D6" s="89">
        <v>31.5</v>
      </c>
    </row>
    <row r="7" spans="2:5" ht="15.75" thickBot="1" x14ac:dyDescent="0.3">
      <c r="B7" s="11" t="s">
        <v>169</v>
      </c>
      <c r="C7" s="17">
        <v>1658</v>
      </c>
      <c r="D7" s="88">
        <v>12.4</v>
      </c>
    </row>
    <row r="8" spans="2:5" ht="15.75" thickBot="1" x14ac:dyDescent="0.3">
      <c r="B8" s="12" t="s">
        <v>170</v>
      </c>
      <c r="C8" s="18">
        <v>1688</v>
      </c>
      <c r="D8" s="89">
        <v>12.6</v>
      </c>
    </row>
    <row r="9" spans="2:5" ht="15.75" thickBot="1" x14ac:dyDescent="0.3">
      <c r="B9" s="11" t="s">
        <v>171</v>
      </c>
      <c r="C9" s="17">
        <v>293</v>
      </c>
      <c r="D9" s="88">
        <v>2.2000000000000002</v>
      </c>
    </row>
    <row r="10" spans="2:5" ht="15.75" thickBot="1" x14ac:dyDescent="0.3">
      <c r="B10" s="12" t="s">
        <v>172</v>
      </c>
      <c r="C10" s="18">
        <v>273</v>
      </c>
      <c r="D10" s="89">
        <v>2</v>
      </c>
    </row>
    <row r="11" spans="2:5" ht="15.75" thickBot="1" x14ac:dyDescent="0.3">
      <c r="B11" s="11" t="s">
        <v>173</v>
      </c>
      <c r="C11" s="17">
        <v>115</v>
      </c>
      <c r="D11" s="88">
        <v>0.9</v>
      </c>
    </row>
    <row r="12" spans="2:5" ht="15.75" thickBot="1" x14ac:dyDescent="0.3">
      <c r="B12" s="12" t="s">
        <v>174</v>
      </c>
      <c r="C12" s="18">
        <v>156</v>
      </c>
      <c r="D12" s="89">
        <v>1.2</v>
      </c>
    </row>
    <row r="13" spans="2:5" ht="15.75" thickBot="1" x14ac:dyDescent="0.3">
      <c r="B13" s="11" t="s">
        <v>175</v>
      </c>
      <c r="C13" s="17">
        <v>93</v>
      </c>
      <c r="D13" s="88">
        <v>0.7</v>
      </c>
    </row>
    <row r="14" spans="2:5" ht="15.75" thickBot="1" x14ac:dyDescent="0.3">
      <c r="B14" s="12" t="s">
        <v>176</v>
      </c>
      <c r="C14" s="18">
        <v>18</v>
      </c>
      <c r="D14" s="89">
        <v>0.1</v>
      </c>
    </row>
    <row r="15" spans="2:5" ht="15.75" thickBot="1" x14ac:dyDescent="0.3">
      <c r="B15" s="11" t="s">
        <v>177</v>
      </c>
      <c r="C15" s="17">
        <v>310</v>
      </c>
      <c r="D15" s="88">
        <v>2.2999999999999998</v>
      </c>
    </row>
    <row r="16" spans="2:5" ht="15.75" thickBot="1" x14ac:dyDescent="0.3">
      <c r="B16" s="12" t="s">
        <v>178</v>
      </c>
      <c r="C16" s="18">
        <v>192</v>
      </c>
      <c r="D16" s="89">
        <v>1.4</v>
      </c>
    </row>
    <row r="17" spans="2:4" ht="15.75" thickBot="1" x14ac:dyDescent="0.3">
      <c r="B17" s="11" t="s">
        <v>179</v>
      </c>
      <c r="C17" s="17">
        <v>109</v>
      </c>
      <c r="D17" s="88">
        <v>0.8</v>
      </c>
    </row>
    <row r="18" spans="2:4" ht="15.75" thickBot="1" x14ac:dyDescent="0.3">
      <c r="B18" s="12" t="s">
        <v>180</v>
      </c>
      <c r="C18" s="18">
        <v>123</v>
      </c>
      <c r="D18" s="89">
        <v>0.9</v>
      </c>
    </row>
    <row r="19" spans="2:4" ht="15.75" thickBot="1" x14ac:dyDescent="0.3">
      <c r="B19" s="11" t="s">
        <v>181</v>
      </c>
      <c r="C19" s="17">
        <v>128</v>
      </c>
      <c r="D19" s="88">
        <v>0.9</v>
      </c>
    </row>
    <row r="21" spans="2:4" x14ac:dyDescent="0.25">
      <c r="B21" s="97" t="s">
        <v>60</v>
      </c>
    </row>
  </sheetData>
  <hyperlinks>
    <hyperlink ref="B21" location="'Table of contents'!A1" display="Back to Contents page" xr:uid="{14070BCD-D19F-4517-8277-38AF3FEDA209}"/>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CE732-3542-46AC-B653-E23E7370B72A}">
  <sheetPr codeName="Sheet6">
    <pageSetUpPr fitToPage="1"/>
  </sheetPr>
  <dimension ref="B1:J10"/>
  <sheetViews>
    <sheetView showGridLines="0" workbookViewId="0">
      <selection activeCell="E10" sqref="E10"/>
    </sheetView>
  </sheetViews>
  <sheetFormatPr defaultRowHeight="15" x14ac:dyDescent="0.25"/>
  <cols>
    <col min="1" max="1" width="3.42578125" customWidth="1"/>
    <col min="2" max="2" width="27.5703125" customWidth="1"/>
    <col min="3" max="8" width="12.5703125" customWidth="1"/>
  </cols>
  <sheetData>
    <row r="1" spans="2:10" ht="6" customHeight="1" x14ac:dyDescent="0.25"/>
    <row r="2" spans="2:10" ht="15.75" thickBot="1" x14ac:dyDescent="0.3">
      <c r="B2" s="38" t="s">
        <v>316</v>
      </c>
    </row>
    <row r="3" spans="2:10" s="14" customFormat="1" ht="55.35" customHeight="1" thickBot="1" x14ac:dyDescent="0.3">
      <c r="B3" s="142"/>
      <c r="C3" s="124" t="s">
        <v>162</v>
      </c>
      <c r="D3" s="125"/>
      <c r="E3" s="124" t="s">
        <v>163</v>
      </c>
      <c r="F3" s="125"/>
      <c r="G3" s="124" t="s">
        <v>164</v>
      </c>
      <c r="H3" s="125"/>
      <c r="I3" s="97"/>
    </row>
    <row r="4" spans="2:10" s="14" customFormat="1" ht="19.5" thickBot="1" x14ac:dyDescent="0.3">
      <c r="B4" s="143"/>
      <c r="C4" s="15" t="s">
        <v>62</v>
      </c>
      <c r="D4" s="1" t="s">
        <v>63</v>
      </c>
      <c r="E4" s="1" t="s">
        <v>62</v>
      </c>
      <c r="F4" s="1" t="s">
        <v>63</v>
      </c>
      <c r="G4" s="1" t="s">
        <v>62</v>
      </c>
      <c r="H4" s="1" t="s">
        <v>63</v>
      </c>
      <c r="I4"/>
    </row>
    <row r="5" spans="2:10" s="14" customFormat="1" ht="19.5" thickBot="1" x14ac:dyDescent="0.3">
      <c r="B5" s="22" t="s">
        <v>64</v>
      </c>
      <c r="C5" s="23">
        <v>15422</v>
      </c>
      <c r="D5" s="24"/>
      <c r="E5" s="23">
        <v>12845</v>
      </c>
      <c r="F5" s="24"/>
      <c r="G5" s="23">
        <v>28267</v>
      </c>
      <c r="H5" s="24"/>
      <c r="I5"/>
    </row>
    <row r="6" spans="2:10" ht="15.75" thickBot="1" x14ac:dyDescent="0.3">
      <c r="B6" s="11" t="s">
        <v>92</v>
      </c>
      <c r="C6" s="17">
        <v>5134</v>
      </c>
      <c r="D6" s="17">
        <v>33.299999999999997</v>
      </c>
      <c r="E6" s="17">
        <v>3139</v>
      </c>
      <c r="F6" s="17">
        <v>24.4</v>
      </c>
      <c r="G6" s="17">
        <v>8273</v>
      </c>
      <c r="H6" s="17">
        <v>29.3</v>
      </c>
      <c r="J6" s="14"/>
    </row>
    <row r="7" spans="2:10" ht="15.75" thickBot="1" x14ac:dyDescent="0.3">
      <c r="B7" s="12" t="s">
        <v>111</v>
      </c>
      <c r="C7" s="18">
        <v>9333</v>
      </c>
      <c r="D7" s="18">
        <v>60.5</v>
      </c>
      <c r="E7" s="18">
        <v>8944</v>
      </c>
      <c r="F7" s="18">
        <v>69.599999999999994</v>
      </c>
      <c r="G7" s="18">
        <v>18277</v>
      </c>
      <c r="H7" s="18">
        <v>64.7</v>
      </c>
      <c r="J7" s="14"/>
    </row>
    <row r="8" spans="2:10" ht="15.75" thickBot="1" x14ac:dyDescent="0.3">
      <c r="B8" s="11" t="s">
        <v>165</v>
      </c>
      <c r="C8" s="17">
        <v>955</v>
      </c>
      <c r="D8" s="17">
        <v>6.2</v>
      </c>
      <c r="E8" s="17">
        <v>762</v>
      </c>
      <c r="F8" s="17">
        <v>5.9</v>
      </c>
      <c r="G8" s="17">
        <v>1717</v>
      </c>
      <c r="H8" s="17">
        <v>6.1</v>
      </c>
      <c r="J8" s="14"/>
    </row>
    <row r="9" spans="2:10" x14ac:dyDescent="0.25">
      <c r="I9" s="14"/>
    </row>
    <row r="10" spans="2:10" x14ac:dyDescent="0.25">
      <c r="B10" s="97" t="s">
        <v>60</v>
      </c>
    </row>
  </sheetData>
  <mergeCells count="4">
    <mergeCell ref="G3:H3"/>
    <mergeCell ref="B3:B4"/>
    <mergeCell ref="C3:D3"/>
    <mergeCell ref="E3:F3"/>
  </mergeCells>
  <hyperlinks>
    <hyperlink ref="B10" location="'Table of contents'!A1" display="Back to Contents page" xr:uid="{ED25DB47-F556-4D09-8D4B-AFE0DA8718BB}"/>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1D2F2-F97B-47DA-9A1C-037720B9DF6B}">
  <sheetPr codeName="Sheet4">
    <pageSetUpPr fitToPage="1"/>
  </sheetPr>
  <dimension ref="B1:C20"/>
  <sheetViews>
    <sheetView showGridLines="0" workbookViewId="0">
      <selection activeCell="C5" sqref="C5"/>
    </sheetView>
  </sheetViews>
  <sheetFormatPr defaultRowHeight="15" x14ac:dyDescent="0.25"/>
  <cols>
    <col min="1" max="1" width="3.42578125" customWidth="1"/>
    <col min="2" max="2" width="9.5703125" customWidth="1"/>
    <col min="3" max="3" width="95.42578125" customWidth="1"/>
  </cols>
  <sheetData>
    <row r="1" spans="2:3" ht="6" customHeight="1" x14ac:dyDescent="0.25"/>
    <row r="2" spans="2:3" s="64" customFormat="1" ht="24" customHeight="1" x14ac:dyDescent="0.25">
      <c r="B2" s="123" t="s">
        <v>0</v>
      </c>
      <c r="C2" s="123"/>
    </row>
    <row r="3" spans="2:3" s="64" customFormat="1" ht="14.85" customHeight="1" thickBot="1" x14ac:dyDescent="0.3">
      <c r="B3" s="98" t="s">
        <v>1</v>
      </c>
      <c r="C3" s="11"/>
    </row>
    <row r="4" spans="2:3" ht="15.75" thickBot="1" x14ac:dyDescent="0.3">
      <c r="B4" s="99" t="s">
        <v>297</v>
      </c>
      <c r="C4" s="12" t="s">
        <v>11</v>
      </c>
    </row>
    <row r="5" spans="2:3" ht="15.75" thickBot="1" x14ac:dyDescent="0.3">
      <c r="B5" s="98" t="s">
        <v>4</v>
      </c>
      <c r="C5" s="11" t="s">
        <v>13</v>
      </c>
    </row>
    <row r="6" spans="2:3" ht="15.75" thickBot="1" x14ac:dyDescent="0.3">
      <c r="B6" s="99" t="s">
        <v>6</v>
      </c>
      <c r="C6" s="12" t="s">
        <v>15</v>
      </c>
    </row>
    <row r="7" spans="2:3" ht="15.75" thickBot="1" x14ac:dyDescent="0.3">
      <c r="B7" s="98" t="s">
        <v>8</v>
      </c>
      <c r="C7" s="11" t="s">
        <v>20</v>
      </c>
    </row>
    <row r="8" spans="2:3" ht="15.75" thickBot="1" x14ac:dyDescent="0.3">
      <c r="B8" s="99" t="s">
        <v>10</v>
      </c>
      <c r="C8" s="12" t="s">
        <v>22</v>
      </c>
    </row>
    <row r="9" spans="2:3" ht="15.75" thickBot="1" x14ac:dyDescent="0.3">
      <c r="B9" s="98" t="s">
        <v>12</v>
      </c>
      <c r="C9" s="11" t="s">
        <v>24</v>
      </c>
    </row>
    <row r="10" spans="2:3" ht="15.75" thickBot="1" x14ac:dyDescent="0.3">
      <c r="B10" s="99" t="s">
        <v>14</v>
      </c>
      <c r="C10" s="12" t="s">
        <v>26</v>
      </c>
    </row>
    <row r="11" spans="2:3" ht="15.75" thickBot="1" x14ac:dyDescent="0.3">
      <c r="B11" s="98" t="s">
        <v>298</v>
      </c>
      <c r="C11" s="11" t="s">
        <v>2</v>
      </c>
    </row>
    <row r="12" spans="2:3" ht="15.75" thickBot="1" x14ac:dyDescent="0.3">
      <c r="B12" s="99" t="s">
        <v>299</v>
      </c>
      <c r="C12" s="12" t="s">
        <v>3</v>
      </c>
    </row>
    <row r="13" spans="2:3" ht="15.75" thickBot="1" x14ac:dyDescent="0.3">
      <c r="B13" s="98" t="s">
        <v>17</v>
      </c>
      <c r="C13" s="11" t="s">
        <v>16</v>
      </c>
    </row>
    <row r="14" spans="2:3" ht="15.75" thickBot="1" x14ac:dyDescent="0.3">
      <c r="B14" s="99" t="s">
        <v>19</v>
      </c>
      <c r="C14" s="12" t="s">
        <v>18</v>
      </c>
    </row>
    <row r="15" spans="2:3" ht="15.75" thickBot="1" x14ac:dyDescent="0.3">
      <c r="B15" s="98" t="s">
        <v>21</v>
      </c>
      <c r="C15" s="11" t="s">
        <v>5</v>
      </c>
    </row>
    <row r="16" spans="2:3" ht="15.75" thickBot="1" x14ac:dyDescent="0.3">
      <c r="B16" s="99" t="s">
        <v>23</v>
      </c>
      <c r="C16" s="12" t="s">
        <v>28</v>
      </c>
    </row>
    <row r="17" spans="2:3" ht="15.75" thickBot="1" x14ac:dyDescent="0.3">
      <c r="B17" s="98" t="s">
        <v>25</v>
      </c>
      <c r="C17" s="11" t="s">
        <v>30</v>
      </c>
    </row>
    <row r="18" spans="2:3" ht="15.75" thickBot="1" x14ac:dyDescent="0.3">
      <c r="B18" s="99" t="s">
        <v>27</v>
      </c>
      <c r="C18" s="12" t="s">
        <v>9</v>
      </c>
    </row>
    <row r="19" spans="2:3" ht="15.75" thickBot="1" x14ac:dyDescent="0.3">
      <c r="B19" s="98" t="s">
        <v>29</v>
      </c>
      <c r="C19" s="11" t="s">
        <v>7</v>
      </c>
    </row>
    <row r="20" spans="2:3" ht="15.75" thickBot="1" x14ac:dyDescent="0.3">
      <c r="B20" s="99" t="s">
        <v>31</v>
      </c>
      <c r="C20" s="12" t="s">
        <v>300</v>
      </c>
    </row>
  </sheetData>
  <mergeCells count="1">
    <mergeCell ref="B2:C2"/>
  </mergeCells>
  <hyperlinks>
    <hyperlink ref="B3" location="'Terms, conditions &amp; notes'!A1" display="Terms, conditions &amp; notes" xr:uid="{C82EA96B-4B36-4BB5-8389-05001EFD5834}"/>
    <hyperlink ref="B4" location="'Table 1'!A1" display="Table 1" xr:uid="{22882B90-D277-45AD-B389-9AF33D4A175B}"/>
    <hyperlink ref="B5" location="'Table 2'!A1" display="Table 2" xr:uid="{5C7B559A-211B-43E5-A684-E73FDFAA54F7}"/>
    <hyperlink ref="B6" location="'Table 3'!A1" display="Table 3" xr:uid="{6BDEB565-66AF-4FDA-A204-81B998058B83}"/>
    <hyperlink ref="B7" location="'Table 4'!A1" display="Table 4" xr:uid="{CD106C4F-E0B8-4F81-AD6E-A053BB3D64A8}"/>
    <hyperlink ref="B8" location="'Table 5'!A1" display="Table 5" xr:uid="{CF3C6A14-335D-4FEA-9E8A-B5BF4083952C}"/>
    <hyperlink ref="B9" location="'Table 6'!A1" display="Table 6" xr:uid="{332B843C-9943-4EF3-8235-89706F34FA65}"/>
    <hyperlink ref="B10" location="'Table 7'!A1" display="Table 7" xr:uid="{9B18DD15-1DFD-4D43-9C17-38BDF37BC13C}"/>
    <hyperlink ref="B11" location="'Table 8.1'!A1" display="Table 8.1" xr:uid="{1B3C2C6C-057C-4D75-A1C9-0520F2216049}"/>
    <hyperlink ref="B12" location="'Table 8.2'!A1" display="Table 8.2" xr:uid="{D8CCF76B-904C-41FD-890F-564CA71755E9}"/>
    <hyperlink ref="B13" location="'Table 9'!A1" display="Table 9" xr:uid="{A1D1CB85-FF7B-4386-AC4B-F72D0E8E80A3}"/>
    <hyperlink ref="B14" location="'Table 10'!A1" display="Table 10" xr:uid="{E804996E-2A76-4FEC-A822-34AD4C4438E1}"/>
    <hyperlink ref="B15" location="'Table 11'!A1" display="Table 11" xr:uid="{7769E967-CB17-453A-A737-609E35381B7A}"/>
    <hyperlink ref="B16" location="'Table 12'!A1" display="Table 12" xr:uid="{3E290ECF-C155-409B-9171-E19A4AF6762D}"/>
    <hyperlink ref="B17" location="'Table 13'!A1" display="Table 13" xr:uid="{2850F71C-EB0B-4E3D-846A-D8B0299420C8}"/>
    <hyperlink ref="B18" location="'Table 14'!A1" display="Table 14" xr:uid="{79F24453-CC8C-437D-9ADD-163F64C07D0D}"/>
    <hyperlink ref="B19" location="'Table 15'!A1" display="Table 15" xr:uid="{FD8EE8C0-74C9-4605-B81D-A85228D476D3}"/>
    <hyperlink ref="B20" location="'Figure 3'!A1" display="Figure 3" xr:uid="{ACE70712-3E88-44F6-98DA-FEF89454CDF4}"/>
  </hyperlink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5AB1-D285-4B14-BCB4-4EE7920FBEC3}">
  <sheetPr codeName="Sheet18">
    <pageSetUpPr fitToPage="1"/>
  </sheetPr>
  <dimension ref="B1:K30"/>
  <sheetViews>
    <sheetView workbookViewId="0">
      <selection activeCell="M18" sqref="M18"/>
    </sheetView>
  </sheetViews>
  <sheetFormatPr defaultRowHeight="15" x14ac:dyDescent="0.25"/>
  <cols>
    <col min="1" max="1" width="3.42578125" customWidth="1"/>
    <col min="2" max="2" width="15" customWidth="1"/>
  </cols>
  <sheetData>
    <row r="1" spans="2:9" ht="6" customHeight="1" x14ac:dyDescent="0.25"/>
    <row r="2" spans="2:9" ht="14.85" customHeight="1" x14ac:dyDescent="0.25">
      <c r="B2" s="38" t="s">
        <v>295</v>
      </c>
    </row>
    <row r="4" spans="2:9" x14ac:dyDescent="0.25">
      <c r="B4" s="60"/>
      <c r="C4" s="60"/>
      <c r="D4" s="60"/>
      <c r="E4" s="60"/>
      <c r="F4" s="60"/>
      <c r="G4" s="60"/>
      <c r="H4" s="60"/>
      <c r="I4" s="60"/>
    </row>
    <row r="5" spans="2:9" x14ac:dyDescent="0.25">
      <c r="B5" s="61"/>
      <c r="C5" s="61"/>
      <c r="D5" s="61"/>
      <c r="E5" s="61"/>
      <c r="F5" s="61"/>
      <c r="G5" s="61"/>
      <c r="H5" s="61"/>
      <c r="I5" s="61"/>
    </row>
    <row r="6" spans="2:9" x14ac:dyDescent="0.25">
      <c r="B6" s="61"/>
      <c r="C6" s="61"/>
      <c r="D6" s="61"/>
      <c r="E6" s="61"/>
      <c r="F6" s="61"/>
      <c r="G6" s="61"/>
      <c r="H6" s="61"/>
      <c r="I6" s="61"/>
    </row>
    <row r="23" spans="2:11" ht="15.75" thickBot="1" x14ac:dyDescent="0.3"/>
    <row r="24" spans="2:11" s="117" customFormat="1" ht="19.5" thickBot="1" x14ac:dyDescent="0.3">
      <c r="B24" s="116"/>
      <c r="C24" s="4">
        <v>2017</v>
      </c>
      <c r="D24" s="4">
        <v>2018</v>
      </c>
      <c r="E24" s="4">
        <v>2019</v>
      </c>
      <c r="F24" s="4">
        <v>2020</v>
      </c>
      <c r="G24" s="4">
        <v>2021</v>
      </c>
      <c r="H24" s="4">
        <v>2022</v>
      </c>
      <c r="I24" s="4">
        <v>2023</v>
      </c>
      <c r="J24" s="4">
        <v>2024</v>
      </c>
      <c r="K24" s="4">
        <v>2025</v>
      </c>
    </row>
    <row r="25" spans="2:11" ht="19.5" thickBot="1" x14ac:dyDescent="0.3">
      <c r="B25" s="32" t="s">
        <v>292</v>
      </c>
      <c r="C25" s="8">
        <v>100.6</v>
      </c>
      <c r="D25" s="75">
        <v>120.8</v>
      </c>
      <c r="E25" s="8">
        <v>118.9</v>
      </c>
      <c r="F25" s="75">
        <v>112.9</v>
      </c>
      <c r="G25" s="8">
        <v>124.4</v>
      </c>
      <c r="H25" s="75">
        <v>128.30000000000001</v>
      </c>
      <c r="I25" s="8">
        <v>134.19999999999999</v>
      </c>
      <c r="J25" s="75">
        <v>131.19999999999999</v>
      </c>
      <c r="K25" s="8">
        <v>139.80000000000001</v>
      </c>
    </row>
    <row r="26" spans="2:11" ht="19.5" thickBot="1" x14ac:dyDescent="0.3">
      <c r="B26" s="32" t="s">
        <v>293</v>
      </c>
      <c r="C26" s="6">
        <v>278.60000000000002</v>
      </c>
      <c r="D26" s="74">
        <v>316.60000000000002</v>
      </c>
      <c r="E26" s="6">
        <v>323.2</v>
      </c>
      <c r="F26" s="74">
        <v>291.3</v>
      </c>
      <c r="G26" s="6">
        <v>321.2</v>
      </c>
      <c r="H26" s="74">
        <v>349.9</v>
      </c>
      <c r="I26" s="6">
        <v>372.9</v>
      </c>
      <c r="J26" s="74">
        <v>370.8</v>
      </c>
      <c r="K26" s="6">
        <v>424.4</v>
      </c>
    </row>
    <row r="28" spans="2:11" x14ac:dyDescent="0.25">
      <c r="B28" s="26" t="s">
        <v>296</v>
      </c>
    </row>
    <row r="30" spans="2:11" x14ac:dyDescent="0.25">
      <c r="B30" s="97" t="s">
        <v>60</v>
      </c>
    </row>
  </sheetData>
  <hyperlinks>
    <hyperlink ref="B30" location="'Table of contents'!A1" display="Back to Contents page" xr:uid="{F46AF2C9-7696-4739-AD7C-7668AB9ADAAF}"/>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0C4A5-ADEB-4716-8B61-40B7D80872A6}">
  <sheetPr codeName="Sheet2">
    <pageSetUpPr fitToPage="1"/>
  </sheetPr>
  <dimension ref="A2:F37"/>
  <sheetViews>
    <sheetView showGridLines="0" workbookViewId="0">
      <selection activeCell="B37" sqref="B37"/>
    </sheetView>
  </sheetViews>
  <sheetFormatPr defaultRowHeight="15" x14ac:dyDescent="0.25"/>
  <cols>
    <col min="1" max="1" width="3.42578125" customWidth="1"/>
    <col min="2" max="2" width="134.42578125" style="14" customWidth="1"/>
  </cols>
  <sheetData>
    <row r="2" spans="2:2" ht="35.85" customHeight="1" x14ac:dyDescent="0.25">
      <c r="B2" s="96" t="s">
        <v>32</v>
      </c>
    </row>
    <row r="3" spans="2:2" ht="14.85" customHeight="1" x14ac:dyDescent="0.25"/>
    <row r="4" spans="2:2" ht="21.6" customHeight="1" x14ac:dyDescent="0.25">
      <c r="B4" s="107" t="s">
        <v>33</v>
      </c>
    </row>
    <row r="5" spans="2:2" ht="38.1" customHeight="1" x14ac:dyDescent="0.25">
      <c r="B5" s="109" t="s">
        <v>34</v>
      </c>
    </row>
    <row r="6" spans="2:2" x14ac:dyDescent="0.25">
      <c r="B6" s="110" t="s">
        <v>35</v>
      </c>
    </row>
    <row r="7" spans="2:2" x14ac:dyDescent="0.25">
      <c r="B7" s="110" t="s">
        <v>36</v>
      </c>
    </row>
    <row r="8" spans="2:2" x14ac:dyDescent="0.25">
      <c r="B8" s="110" t="s">
        <v>37</v>
      </c>
    </row>
    <row r="9" spans="2:2" ht="14.85" customHeight="1" x14ac:dyDescent="0.25">
      <c r="B9" s="110" t="s">
        <v>38</v>
      </c>
    </row>
    <row r="10" spans="2:2" x14ac:dyDescent="0.25">
      <c r="B10" s="110" t="s">
        <v>39</v>
      </c>
    </row>
    <row r="11" spans="2:2" x14ac:dyDescent="0.25">
      <c r="B11" s="110" t="s">
        <v>40</v>
      </c>
    </row>
    <row r="12" spans="2:2" x14ac:dyDescent="0.25">
      <c r="B12" s="110" t="s">
        <v>41</v>
      </c>
    </row>
    <row r="13" spans="2:2" x14ac:dyDescent="0.25">
      <c r="B13" s="110" t="s">
        <v>42</v>
      </c>
    </row>
    <row r="15" spans="2:2" ht="21.6" customHeight="1" x14ac:dyDescent="0.25">
      <c r="B15" s="107" t="s">
        <v>43</v>
      </c>
    </row>
    <row r="16" spans="2:2" ht="21" customHeight="1" x14ac:dyDescent="0.25">
      <c r="B16" s="111" t="s">
        <v>44</v>
      </c>
    </row>
    <row r="17" spans="1:6" ht="71.849999999999994" customHeight="1" x14ac:dyDescent="0.25">
      <c r="B17" s="112" t="s">
        <v>45</v>
      </c>
    </row>
    <row r="18" spans="1:6" ht="82.5" customHeight="1" x14ac:dyDescent="0.25">
      <c r="B18" s="112" t="s">
        <v>46</v>
      </c>
    </row>
    <row r="19" spans="1:6" ht="21" customHeight="1" x14ac:dyDescent="0.25">
      <c r="B19" s="111" t="s">
        <v>47</v>
      </c>
    </row>
    <row r="20" spans="1:6" s="14" customFormat="1" ht="18.600000000000001" customHeight="1" x14ac:dyDescent="0.25">
      <c r="B20" s="112" t="s">
        <v>48</v>
      </c>
    </row>
    <row r="21" spans="1:6" s="14" customFormat="1" ht="30.6" customHeight="1" x14ac:dyDescent="0.25">
      <c r="B21" s="113" t="s">
        <v>49</v>
      </c>
    </row>
    <row r="22" spans="1:6" s="14" customFormat="1" x14ac:dyDescent="0.25">
      <c r="B22" s="113" t="s">
        <v>50</v>
      </c>
    </row>
    <row r="23" spans="1:6" s="14" customFormat="1" x14ac:dyDescent="0.25">
      <c r="B23" s="114" t="s">
        <v>51</v>
      </c>
    </row>
    <row r="24" spans="1:6" ht="21" customHeight="1" x14ac:dyDescent="0.25">
      <c r="B24" s="111" t="s">
        <v>52</v>
      </c>
      <c r="F24" s="108"/>
    </row>
    <row r="25" spans="1:6" ht="55.35" customHeight="1" x14ac:dyDescent="0.25">
      <c r="B25" s="112" t="s">
        <v>53</v>
      </c>
      <c r="F25" s="104"/>
    </row>
    <row r="26" spans="1:6" ht="60" x14ac:dyDescent="0.25">
      <c r="B26" s="112" t="s">
        <v>54</v>
      </c>
    </row>
    <row r="27" spans="1:6" ht="21" customHeight="1" x14ac:dyDescent="0.25">
      <c r="B27" s="111" t="s">
        <v>55</v>
      </c>
    </row>
    <row r="28" spans="1:6" ht="45" x14ac:dyDescent="0.25">
      <c r="B28" s="109" t="s">
        <v>56</v>
      </c>
    </row>
    <row r="29" spans="1:6" ht="21" customHeight="1" x14ac:dyDescent="0.25">
      <c r="B29" s="111" t="s">
        <v>57</v>
      </c>
    </row>
    <row r="30" spans="1:6" ht="45" x14ac:dyDescent="0.25">
      <c r="B30" s="109" t="s">
        <v>58</v>
      </c>
    </row>
    <row r="31" spans="1:6" x14ac:dyDescent="0.25">
      <c r="A31" s="105"/>
    </row>
    <row r="32" spans="1:6" x14ac:dyDescent="0.25">
      <c r="A32" s="106"/>
      <c r="B32" s="14" t="s">
        <v>59</v>
      </c>
    </row>
    <row r="34" spans="2:2" x14ac:dyDescent="0.25">
      <c r="B34" s="97" t="s">
        <v>60</v>
      </c>
    </row>
    <row r="35" spans="2:2" x14ac:dyDescent="0.25">
      <c r="B35"/>
    </row>
    <row r="36" spans="2:2" x14ac:dyDescent="0.25">
      <c r="B36"/>
    </row>
    <row r="37" spans="2:2" x14ac:dyDescent="0.25">
      <c r="B37"/>
    </row>
  </sheetData>
  <hyperlinks>
    <hyperlink ref="B34" location="'Table of contents'!A1" display="Back to Contents page" xr:uid="{BA0B1BCD-2F23-4E6C-AC9F-05C36444E1D9}"/>
  </hyperlinks>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B9C71-61AA-4A85-A8D1-0FEAFC3A2DD3}">
  <sheetPr codeName="Sheet8">
    <pageSetUpPr fitToPage="1"/>
  </sheetPr>
  <dimension ref="B1:T17"/>
  <sheetViews>
    <sheetView showGridLines="0" topLeftCell="B1" zoomScaleNormal="100" workbookViewId="0">
      <selection activeCell="S6" sqref="S6"/>
    </sheetView>
  </sheetViews>
  <sheetFormatPr defaultRowHeight="15" x14ac:dyDescent="0.25"/>
  <cols>
    <col min="1" max="1" width="3.42578125" customWidth="1"/>
    <col min="2" max="2" width="28.5703125" customWidth="1"/>
  </cols>
  <sheetData>
    <row r="1" spans="2:20" ht="6" customHeight="1" x14ac:dyDescent="0.25"/>
    <row r="2" spans="2:20" ht="15.75" thickBot="1" x14ac:dyDescent="0.3">
      <c r="B2" s="38" t="s">
        <v>301</v>
      </c>
    </row>
    <row r="3" spans="2:20" ht="19.5" thickBot="1" x14ac:dyDescent="0.3">
      <c r="B3" s="126"/>
      <c r="C3" s="124">
        <v>2017</v>
      </c>
      <c r="D3" s="125"/>
      <c r="E3" s="124">
        <v>2018</v>
      </c>
      <c r="F3" s="125"/>
      <c r="G3" s="124">
        <v>2019</v>
      </c>
      <c r="H3" s="125"/>
      <c r="I3" s="124" t="s">
        <v>182</v>
      </c>
      <c r="J3" s="125"/>
      <c r="K3" s="124">
        <v>2021</v>
      </c>
      <c r="L3" s="125"/>
      <c r="M3" s="124">
        <v>2022</v>
      </c>
      <c r="N3" s="125"/>
      <c r="O3" s="124">
        <v>2023</v>
      </c>
      <c r="P3" s="125"/>
      <c r="Q3" s="124">
        <v>2024</v>
      </c>
      <c r="R3" s="125"/>
      <c r="S3" s="124">
        <v>2025</v>
      </c>
      <c r="T3" s="125"/>
    </row>
    <row r="4" spans="2:20" ht="19.5" thickBot="1" x14ac:dyDescent="0.3">
      <c r="B4" s="127"/>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9.5" thickBot="1" x14ac:dyDescent="0.3">
      <c r="B5" s="10" t="s">
        <v>64</v>
      </c>
      <c r="C5" s="2">
        <v>8922</v>
      </c>
      <c r="D5" s="3"/>
      <c r="E5" s="2">
        <v>10274</v>
      </c>
      <c r="F5" s="3"/>
      <c r="G5" s="2">
        <v>10664</v>
      </c>
      <c r="H5" s="3"/>
      <c r="I5" s="2">
        <v>9702</v>
      </c>
      <c r="J5" s="3"/>
      <c r="K5" s="2">
        <v>10769</v>
      </c>
      <c r="L5" s="3"/>
      <c r="M5" s="2">
        <v>12009</v>
      </c>
      <c r="N5" s="3"/>
      <c r="O5" s="2">
        <v>13104</v>
      </c>
      <c r="P5" s="3"/>
      <c r="Q5" s="2">
        <v>13295</v>
      </c>
      <c r="R5" s="90"/>
      <c r="S5" s="2">
        <v>15422</v>
      </c>
      <c r="T5" s="3"/>
    </row>
    <row r="6" spans="2:20" ht="15.75" thickBot="1" x14ac:dyDescent="0.3">
      <c r="B6" s="11" t="s">
        <v>92</v>
      </c>
      <c r="C6" s="6">
        <v>3257</v>
      </c>
      <c r="D6" s="74">
        <v>36.5</v>
      </c>
      <c r="E6" s="6">
        <v>3962</v>
      </c>
      <c r="F6" s="74">
        <v>38.6</v>
      </c>
      <c r="G6" s="6">
        <v>3979</v>
      </c>
      <c r="H6" s="74">
        <v>37.299999999999997</v>
      </c>
      <c r="I6" s="6">
        <v>3796</v>
      </c>
      <c r="J6" s="74">
        <v>39.1</v>
      </c>
      <c r="K6" s="6">
        <v>4206</v>
      </c>
      <c r="L6" s="74">
        <v>39.1</v>
      </c>
      <c r="M6" s="6">
        <v>4456</v>
      </c>
      <c r="N6" s="74">
        <v>37.1</v>
      </c>
      <c r="O6" s="6">
        <v>4792</v>
      </c>
      <c r="P6" s="74">
        <v>36.6</v>
      </c>
      <c r="Q6" s="6">
        <v>4771</v>
      </c>
      <c r="R6" s="74">
        <v>35.9</v>
      </c>
      <c r="S6" s="6">
        <v>5134</v>
      </c>
      <c r="T6" s="74">
        <v>33.299999999999997</v>
      </c>
    </row>
    <row r="7" spans="2:20" ht="15.75" thickBot="1" x14ac:dyDescent="0.3">
      <c r="B7" s="12" t="s">
        <v>111</v>
      </c>
      <c r="C7" s="8">
        <v>5242</v>
      </c>
      <c r="D7" s="75">
        <v>58.8</v>
      </c>
      <c r="E7" s="8">
        <v>5872</v>
      </c>
      <c r="F7" s="75">
        <v>57.2</v>
      </c>
      <c r="G7" s="8">
        <v>5927</v>
      </c>
      <c r="H7" s="75">
        <v>55.6</v>
      </c>
      <c r="I7" s="8">
        <v>5441</v>
      </c>
      <c r="J7" s="75">
        <v>56.1</v>
      </c>
      <c r="K7" s="8">
        <v>6090</v>
      </c>
      <c r="L7" s="75">
        <v>56.6</v>
      </c>
      <c r="M7" s="8">
        <v>6860</v>
      </c>
      <c r="N7" s="75">
        <v>57.1</v>
      </c>
      <c r="O7" s="8">
        <v>7588</v>
      </c>
      <c r="P7" s="75">
        <v>57.9</v>
      </c>
      <c r="Q7" s="8">
        <v>7717</v>
      </c>
      <c r="R7" s="75">
        <v>58</v>
      </c>
      <c r="S7" s="8">
        <v>9333</v>
      </c>
      <c r="T7" s="75">
        <v>60.5</v>
      </c>
    </row>
    <row r="8" spans="2:20" ht="15.75" thickBot="1" x14ac:dyDescent="0.3">
      <c r="B8" s="11" t="s">
        <v>165</v>
      </c>
      <c r="C8" s="17">
        <v>423</v>
      </c>
      <c r="D8" s="88">
        <v>4.7</v>
      </c>
      <c r="E8" s="17">
        <v>440</v>
      </c>
      <c r="F8" s="88">
        <v>4.3</v>
      </c>
      <c r="G8" s="17">
        <v>758</v>
      </c>
      <c r="H8" s="88">
        <v>7.1</v>
      </c>
      <c r="I8" s="17">
        <v>465</v>
      </c>
      <c r="J8" s="88">
        <v>4.8</v>
      </c>
      <c r="K8" s="17">
        <v>473</v>
      </c>
      <c r="L8" s="88">
        <v>4.4000000000000004</v>
      </c>
      <c r="M8" s="17">
        <v>693</v>
      </c>
      <c r="N8" s="88">
        <v>5.8</v>
      </c>
      <c r="O8" s="17">
        <v>724</v>
      </c>
      <c r="P8" s="88">
        <v>5.5</v>
      </c>
      <c r="Q8" s="17">
        <v>807</v>
      </c>
      <c r="R8" s="88">
        <v>6.07</v>
      </c>
      <c r="S8" s="17">
        <v>955</v>
      </c>
      <c r="T8" s="88">
        <v>6.2</v>
      </c>
    </row>
    <row r="9" spans="2:20" x14ac:dyDescent="0.25">
      <c r="B9" s="26" t="s">
        <v>183</v>
      </c>
    </row>
    <row r="11" spans="2:20" x14ac:dyDescent="0.25">
      <c r="B11" s="97" t="s">
        <v>60</v>
      </c>
    </row>
    <row r="17" spans="3:10" x14ac:dyDescent="0.25">
      <c r="C17" s="9"/>
      <c r="D17" s="9"/>
      <c r="E17" s="9"/>
      <c r="F17" s="9"/>
      <c r="G17" s="9"/>
      <c r="H17" s="9"/>
      <c r="I17" s="9"/>
      <c r="J17" s="9"/>
    </row>
  </sheetData>
  <mergeCells count="10">
    <mergeCell ref="S3:T3"/>
    <mergeCell ref="M3:N3"/>
    <mergeCell ref="O3:P3"/>
    <mergeCell ref="Q3:R3"/>
    <mergeCell ref="B3:B4"/>
    <mergeCell ref="C3:D3"/>
    <mergeCell ref="E3:F3"/>
    <mergeCell ref="G3:H3"/>
    <mergeCell ref="I3:J3"/>
    <mergeCell ref="K3:L3"/>
  </mergeCells>
  <hyperlinks>
    <hyperlink ref="B11" location="'Table of contents'!A1" display="Back to Contents page" xr:uid="{2FBE440C-8F9A-4311-B046-F571901FC7E5}"/>
  </hyperlinks>
  <pageMargins left="0.7" right="0.7" top="0.75" bottom="0.75" header="0.3" footer="0.3"/>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8E39-11A8-4E19-9DE7-9B03D550C1A1}">
  <sheetPr codeName="Sheet9">
    <pageSetUpPr fitToPage="1"/>
  </sheetPr>
  <dimension ref="B1:T14"/>
  <sheetViews>
    <sheetView showGridLines="0" tabSelected="1" topLeftCell="B1" workbookViewId="0">
      <selection activeCell="U12" sqref="U12"/>
    </sheetView>
  </sheetViews>
  <sheetFormatPr defaultRowHeight="15" x14ac:dyDescent="0.25"/>
  <cols>
    <col min="1" max="1" width="3.42578125" customWidth="1"/>
    <col min="2" max="2" width="17.5703125" customWidth="1"/>
  </cols>
  <sheetData>
    <row r="1" spans="2:20" ht="6" customHeight="1" x14ac:dyDescent="0.25"/>
    <row r="2" spans="2:20" ht="15.75" thickBot="1" x14ac:dyDescent="0.3">
      <c r="B2" s="38" t="s">
        <v>302</v>
      </c>
    </row>
    <row r="3" spans="2:20" ht="19.5" thickBot="1" x14ac:dyDescent="0.3">
      <c r="B3" s="126"/>
      <c r="C3" s="124">
        <v>2017</v>
      </c>
      <c r="D3" s="125"/>
      <c r="E3" s="124">
        <v>2018</v>
      </c>
      <c r="F3" s="125"/>
      <c r="G3" s="124">
        <v>2019</v>
      </c>
      <c r="H3" s="125"/>
      <c r="I3" s="124">
        <v>2020</v>
      </c>
      <c r="J3" s="125"/>
      <c r="K3" s="124">
        <v>2021</v>
      </c>
      <c r="L3" s="125"/>
      <c r="M3" s="124">
        <v>2022</v>
      </c>
      <c r="N3" s="125"/>
      <c r="O3" s="124">
        <v>2023</v>
      </c>
      <c r="P3" s="125"/>
      <c r="Q3" s="124">
        <v>2024</v>
      </c>
      <c r="R3" s="125"/>
      <c r="S3" s="124">
        <v>2025</v>
      </c>
      <c r="T3" s="125"/>
    </row>
    <row r="4" spans="2:20" s="64" customFormat="1" ht="19.5" thickBot="1" x14ac:dyDescent="0.3">
      <c r="B4" s="127"/>
      <c r="C4" s="63" t="s">
        <v>62</v>
      </c>
      <c r="D4" s="63" t="s">
        <v>63</v>
      </c>
      <c r="E4" s="63" t="s">
        <v>62</v>
      </c>
      <c r="F4" s="63" t="s">
        <v>63</v>
      </c>
      <c r="G4" s="63" t="s">
        <v>62</v>
      </c>
      <c r="H4" s="63" t="s">
        <v>63</v>
      </c>
      <c r="I4" s="63" t="s">
        <v>62</v>
      </c>
      <c r="J4" s="63" t="s">
        <v>63</v>
      </c>
      <c r="K4" s="63" t="s">
        <v>62</v>
      </c>
      <c r="L4" s="63" t="s">
        <v>63</v>
      </c>
      <c r="M4" s="63" t="s">
        <v>62</v>
      </c>
      <c r="N4" s="63" t="s">
        <v>63</v>
      </c>
      <c r="O4" s="63" t="s">
        <v>62</v>
      </c>
      <c r="P4" s="63" t="s">
        <v>63</v>
      </c>
      <c r="Q4" s="63" t="s">
        <v>62</v>
      </c>
      <c r="R4" s="63" t="s">
        <v>63</v>
      </c>
      <c r="S4" s="63" t="s">
        <v>62</v>
      </c>
      <c r="T4" s="63" t="s">
        <v>63</v>
      </c>
    </row>
    <row r="5" spans="2:20" ht="19.5" thickBot="1" x14ac:dyDescent="0.3">
      <c r="B5" s="10" t="s">
        <v>64</v>
      </c>
      <c r="C5" s="2">
        <v>8922</v>
      </c>
      <c r="D5" s="3"/>
      <c r="E5" s="2">
        <v>10274</v>
      </c>
      <c r="F5" s="3"/>
      <c r="G5" s="2">
        <v>10664</v>
      </c>
      <c r="H5" s="3"/>
      <c r="I5" s="2">
        <v>9702</v>
      </c>
      <c r="J5" s="3"/>
      <c r="K5" s="2">
        <v>10769</v>
      </c>
      <c r="L5" s="3"/>
      <c r="M5" s="2">
        <v>12009</v>
      </c>
      <c r="N5" s="3"/>
      <c r="O5" s="2">
        <v>13104</v>
      </c>
      <c r="P5" s="3"/>
      <c r="Q5" s="2">
        <v>13295</v>
      </c>
      <c r="R5" s="3"/>
      <c r="S5" s="2">
        <v>15422</v>
      </c>
      <c r="T5" s="3"/>
    </row>
    <row r="6" spans="2:20" ht="15.75" thickBot="1" x14ac:dyDescent="0.3">
      <c r="B6" s="11" t="s">
        <v>184</v>
      </c>
      <c r="C6" s="6">
        <v>5610</v>
      </c>
      <c r="D6" s="74">
        <v>62.9</v>
      </c>
      <c r="E6" s="6">
        <v>6715</v>
      </c>
      <c r="F6" s="74">
        <v>65.400000000000006</v>
      </c>
      <c r="G6" s="6">
        <v>6946</v>
      </c>
      <c r="H6" s="74">
        <v>65.099999999999994</v>
      </c>
      <c r="I6" s="6">
        <v>6806</v>
      </c>
      <c r="J6" s="74">
        <v>70.2</v>
      </c>
      <c r="K6" s="6">
        <v>7568</v>
      </c>
      <c r="L6" s="74">
        <v>70.3</v>
      </c>
      <c r="M6" s="6">
        <v>8280</v>
      </c>
      <c r="N6" s="74">
        <v>68.900000000000006</v>
      </c>
      <c r="O6" s="6">
        <v>9371</v>
      </c>
      <c r="P6" s="74">
        <v>71.5</v>
      </c>
      <c r="Q6" s="6">
        <v>9316</v>
      </c>
      <c r="R6" s="74">
        <v>70.099999999999994</v>
      </c>
      <c r="S6" s="6">
        <v>10153</v>
      </c>
      <c r="T6" s="74">
        <v>65.8</v>
      </c>
    </row>
    <row r="7" spans="2:20" ht="15.75" thickBot="1" x14ac:dyDescent="0.3">
      <c r="B7" s="12" t="s">
        <v>185</v>
      </c>
      <c r="C7" s="8">
        <v>1757</v>
      </c>
      <c r="D7" s="75">
        <v>19.7</v>
      </c>
      <c r="E7" s="8">
        <v>1384</v>
      </c>
      <c r="F7" s="75">
        <v>13.5</v>
      </c>
      <c r="G7" s="8">
        <v>1571</v>
      </c>
      <c r="H7" s="75">
        <v>14.7</v>
      </c>
      <c r="I7" s="8" t="s">
        <v>186</v>
      </c>
      <c r="J7" s="75">
        <v>12.3</v>
      </c>
      <c r="K7" s="8">
        <v>1394</v>
      </c>
      <c r="L7" s="75">
        <v>12.9</v>
      </c>
      <c r="M7" s="8">
        <v>1458</v>
      </c>
      <c r="N7" s="75">
        <v>12.1</v>
      </c>
      <c r="O7" s="8">
        <v>1797</v>
      </c>
      <c r="P7" s="75">
        <v>13.7</v>
      </c>
      <c r="Q7" s="8">
        <v>1837</v>
      </c>
      <c r="R7" s="75">
        <v>13.8</v>
      </c>
      <c r="S7" s="8">
        <v>2020</v>
      </c>
      <c r="T7" s="75">
        <v>13.1</v>
      </c>
    </row>
    <row r="8" spans="2:20" ht="15.75" thickBot="1" x14ac:dyDescent="0.3">
      <c r="B8" s="11" t="s">
        <v>187</v>
      </c>
      <c r="C8" s="6">
        <v>792</v>
      </c>
      <c r="D8" s="74">
        <v>8.9</v>
      </c>
      <c r="E8" s="6">
        <v>887</v>
      </c>
      <c r="F8" s="74">
        <v>8.6</v>
      </c>
      <c r="G8" s="6">
        <v>948</v>
      </c>
      <c r="H8" s="74">
        <v>8.9</v>
      </c>
      <c r="I8" s="6">
        <v>870</v>
      </c>
      <c r="J8" s="74">
        <v>9</v>
      </c>
      <c r="K8" s="6">
        <v>918</v>
      </c>
      <c r="L8" s="74">
        <v>8.5</v>
      </c>
      <c r="M8" s="6">
        <v>1199</v>
      </c>
      <c r="N8" s="74">
        <v>10</v>
      </c>
      <c r="O8" s="6">
        <v>1098</v>
      </c>
      <c r="P8" s="74">
        <v>8.4</v>
      </c>
      <c r="Q8" s="6">
        <v>1351</v>
      </c>
      <c r="R8" s="74">
        <v>10.199999999999999</v>
      </c>
      <c r="S8" s="6">
        <v>1547</v>
      </c>
      <c r="T8" s="74">
        <v>10</v>
      </c>
    </row>
    <row r="9" spans="2:20" ht="15.75" thickBot="1" x14ac:dyDescent="0.3">
      <c r="B9" s="12" t="s">
        <v>188</v>
      </c>
      <c r="C9" s="8">
        <v>651</v>
      </c>
      <c r="D9" s="75">
        <v>7.3</v>
      </c>
      <c r="E9" s="8">
        <v>1082</v>
      </c>
      <c r="F9" s="75">
        <v>10.5</v>
      </c>
      <c r="G9" s="8">
        <v>848</v>
      </c>
      <c r="H9" s="75">
        <v>8</v>
      </c>
      <c r="I9" s="8">
        <v>754</v>
      </c>
      <c r="J9" s="75">
        <v>7.8</v>
      </c>
      <c r="K9" s="8">
        <v>652</v>
      </c>
      <c r="L9" s="75">
        <v>6.1</v>
      </c>
      <c r="M9" s="8">
        <v>660</v>
      </c>
      <c r="N9" s="75">
        <v>5.5</v>
      </c>
      <c r="O9" s="8">
        <v>539</v>
      </c>
      <c r="P9" s="75">
        <v>4.0999999999999996</v>
      </c>
      <c r="Q9" s="8">
        <v>559</v>
      </c>
      <c r="R9" s="75">
        <v>4.2</v>
      </c>
      <c r="S9" s="8">
        <v>1445</v>
      </c>
      <c r="T9" s="75">
        <v>9.4</v>
      </c>
    </row>
    <row r="10" spans="2:20" ht="15.75" thickBot="1" x14ac:dyDescent="0.3">
      <c r="B10" s="11" t="s">
        <v>189</v>
      </c>
      <c r="C10" s="17">
        <v>112</v>
      </c>
      <c r="D10" s="88">
        <v>1.3</v>
      </c>
      <c r="E10" s="17">
        <v>206</v>
      </c>
      <c r="F10" s="88">
        <v>2</v>
      </c>
      <c r="G10" s="17">
        <v>351</v>
      </c>
      <c r="H10" s="88">
        <v>3.3</v>
      </c>
      <c r="I10" s="17">
        <v>82</v>
      </c>
      <c r="J10" s="88">
        <v>0.8</v>
      </c>
      <c r="K10" s="17">
        <v>237</v>
      </c>
      <c r="L10" s="88">
        <v>2.2000000000000002</v>
      </c>
      <c r="M10" s="17">
        <v>412</v>
      </c>
      <c r="N10" s="88">
        <v>3.4</v>
      </c>
      <c r="O10" s="17">
        <v>299</v>
      </c>
      <c r="P10" s="88">
        <v>2.2999999999999998</v>
      </c>
      <c r="Q10" s="17">
        <v>232</v>
      </c>
      <c r="R10" s="88">
        <v>1.7</v>
      </c>
      <c r="S10" s="17">
        <v>257</v>
      </c>
      <c r="T10" s="88">
        <v>1.7</v>
      </c>
    </row>
    <row r="11" spans="2:20" x14ac:dyDescent="0.25">
      <c r="B11" s="26" t="s">
        <v>190</v>
      </c>
    </row>
    <row r="12" spans="2:20" x14ac:dyDescent="0.25">
      <c r="B12" s="26" t="s">
        <v>191</v>
      </c>
    </row>
    <row r="14" spans="2:20" x14ac:dyDescent="0.25">
      <c r="B14" s="97" t="s">
        <v>60</v>
      </c>
    </row>
  </sheetData>
  <mergeCells count="10">
    <mergeCell ref="S3:T3"/>
    <mergeCell ref="M3:N3"/>
    <mergeCell ref="O3:P3"/>
    <mergeCell ref="Q3:R3"/>
    <mergeCell ref="B3:B4"/>
    <mergeCell ref="C3:D3"/>
    <mergeCell ref="E3:F3"/>
    <mergeCell ref="G3:H3"/>
    <mergeCell ref="I3:J3"/>
    <mergeCell ref="K3:L3"/>
  </mergeCells>
  <hyperlinks>
    <hyperlink ref="B14" location="'Table of contents'!A1" display="Back to Contents page" xr:uid="{A6F5F8F4-E5D4-4BF3-8C6E-329C55037E05}"/>
  </hyperlinks>
  <pageMargins left="0.7" right="0.7" top="0.75" bottom="0.75"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DA36-BC5B-41A4-B9FE-9572964996FD}">
  <sheetPr codeName="Sheet10">
    <pageSetUpPr fitToPage="1"/>
  </sheetPr>
  <dimension ref="B1:T41"/>
  <sheetViews>
    <sheetView showGridLines="0" topLeftCell="A9" zoomScaleNormal="100" workbookViewId="0">
      <selection activeCell="B2" sqref="B2"/>
    </sheetView>
  </sheetViews>
  <sheetFormatPr defaultRowHeight="15" x14ac:dyDescent="0.25"/>
  <cols>
    <col min="1" max="1" width="3.42578125" customWidth="1"/>
    <col min="2" max="2" width="34.5703125" customWidth="1"/>
    <col min="22" max="22" width="9.42578125" customWidth="1"/>
  </cols>
  <sheetData>
    <row r="1" spans="2:20" ht="6" customHeight="1" x14ac:dyDescent="0.25"/>
    <row r="2" spans="2:20" x14ac:dyDescent="0.25">
      <c r="B2" s="38" t="s">
        <v>303</v>
      </c>
    </row>
    <row r="3" spans="2:20" ht="19.5" thickBot="1" x14ac:dyDescent="0.3">
      <c r="B3" s="128"/>
      <c r="C3" s="122">
        <v>2017</v>
      </c>
      <c r="D3" s="121"/>
      <c r="E3" s="122">
        <v>2018</v>
      </c>
      <c r="F3" s="121"/>
      <c r="G3" s="122">
        <v>2019</v>
      </c>
      <c r="H3" s="121"/>
      <c r="I3" s="122">
        <v>2020</v>
      </c>
      <c r="J3" s="121"/>
      <c r="K3" s="122">
        <v>2021</v>
      </c>
      <c r="L3" s="121"/>
      <c r="M3" s="122">
        <v>2022</v>
      </c>
      <c r="N3" s="121"/>
      <c r="O3" s="122">
        <v>2023</v>
      </c>
      <c r="P3" s="121"/>
      <c r="Q3" s="122">
        <v>2024</v>
      </c>
      <c r="R3" s="120"/>
      <c r="S3" s="122">
        <v>2025</v>
      </c>
      <c r="T3" s="120"/>
    </row>
    <row r="4" spans="2:20" ht="19.5" thickBot="1" x14ac:dyDescent="0.3">
      <c r="B4" s="129"/>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9.5" thickBot="1" x14ac:dyDescent="0.3">
      <c r="B5" s="32" t="s">
        <v>64</v>
      </c>
      <c r="C5" s="23">
        <v>8922</v>
      </c>
      <c r="D5" s="28"/>
      <c r="E5" s="23">
        <v>10274</v>
      </c>
      <c r="F5" s="28"/>
      <c r="G5" s="23">
        <v>10664</v>
      </c>
      <c r="H5" s="28"/>
      <c r="I5" s="23">
        <v>9702</v>
      </c>
      <c r="J5" s="28"/>
      <c r="K5" s="23">
        <v>10769</v>
      </c>
      <c r="L5" s="28"/>
      <c r="M5" s="23">
        <v>12009</v>
      </c>
      <c r="N5" s="28"/>
      <c r="O5" s="23">
        <v>13104</v>
      </c>
      <c r="P5" s="28"/>
      <c r="Q5" s="23">
        <v>13295</v>
      </c>
      <c r="R5" s="28"/>
      <c r="S5" s="23">
        <v>15422</v>
      </c>
      <c r="T5" s="71"/>
    </row>
    <row r="6" spans="2:20" ht="15.75" thickBot="1" x14ac:dyDescent="0.3">
      <c r="B6" s="11" t="s">
        <v>87</v>
      </c>
      <c r="C6" s="6">
        <v>1500</v>
      </c>
      <c r="D6" s="74">
        <v>16.8</v>
      </c>
      <c r="E6" s="6">
        <v>2254</v>
      </c>
      <c r="F6" s="74">
        <v>21.9</v>
      </c>
      <c r="G6" s="6">
        <v>2560</v>
      </c>
      <c r="H6" s="74">
        <v>24</v>
      </c>
      <c r="I6" s="6">
        <v>2619</v>
      </c>
      <c r="J6" s="74">
        <v>27</v>
      </c>
      <c r="K6" s="6">
        <v>3248</v>
      </c>
      <c r="L6" s="74">
        <v>30.2</v>
      </c>
      <c r="M6" s="6">
        <v>4084</v>
      </c>
      <c r="N6" s="74">
        <v>34</v>
      </c>
      <c r="O6" s="6">
        <v>4923</v>
      </c>
      <c r="P6" s="74">
        <v>37.6</v>
      </c>
      <c r="Q6" s="6">
        <v>5289</v>
      </c>
      <c r="R6" s="74">
        <v>39.799999999999997</v>
      </c>
      <c r="S6" s="6">
        <v>6535</v>
      </c>
      <c r="T6" s="74">
        <v>42.37</v>
      </c>
    </row>
    <row r="7" spans="2:20" ht="15.75" thickBot="1" x14ac:dyDescent="0.3">
      <c r="B7" s="12" t="s">
        <v>88</v>
      </c>
      <c r="C7" s="8">
        <v>4016</v>
      </c>
      <c r="D7" s="75">
        <v>45</v>
      </c>
      <c r="E7" s="8">
        <v>4349</v>
      </c>
      <c r="F7" s="75">
        <v>42.3</v>
      </c>
      <c r="G7" s="8">
        <v>4133</v>
      </c>
      <c r="H7" s="75">
        <v>38.799999999999997</v>
      </c>
      <c r="I7" s="8">
        <v>3559</v>
      </c>
      <c r="J7" s="75">
        <v>36.700000000000003</v>
      </c>
      <c r="K7" s="8">
        <v>3629</v>
      </c>
      <c r="L7" s="75">
        <v>33.700000000000003</v>
      </c>
      <c r="M7" s="8">
        <v>3971</v>
      </c>
      <c r="N7" s="75">
        <v>33.1</v>
      </c>
      <c r="O7" s="8">
        <v>3845</v>
      </c>
      <c r="P7" s="75">
        <v>29.3</v>
      </c>
      <c r="Q7" s="8">
        <v>3326</v>
      </c>
      <c r="R7" s="75">
        <v>25</v>
      </c>
      <c r="S7" s="8">
        <v>3895</v>
      </c>
      <c r="T7" s="75">
        <v>25.26</v>
      </c>
    </row>
    <row r="8" spans="2:20" ht="15.75" thickBot="1" x14ac:dyDescent="0.3">
      <c r="B8" s="11" t="s">
        <v>89</v>
      </c>
      <c r="C8" s="6">
        <v>2200</v>
      </c>
      <c r="D8" s="74">
        <v>24.7</v>
      </c>
      <c r="E8" s="6">
        <v>2358</v>
      </c>
      <c r="F8" s="74">
        <v>23</v>
      </c>
      <c r="G8" s="6">
        <v>2502</v>
      </c>
      <c r="H8" s="74">
        <v>23.5</v>
      </c>
      <c r="I8" s="6">
        <v>2120</v>
      </c>
      <c r="J8" s="74">
        <v>21.9</v>
      </c>
      <c r="K8" s="6">
        <v>2299</v>
      </c>
      <c r="L8" s="74">
        <v>21.3</v>
      </c>
      <c r="M8" s="6">
        <v>2245</v>
      </c>
      <c r="N8" s="74">
        <v>18.7</v>
      </c>
      <c r="O8" s="6">
        <v>2292</v>
      </c>
      <c r="P8" s="74">
        <v>17.5</v>
      </c>
      <c r="Q8" s="6">
        <v>2263</v>
      </c>
      <c r="R8" s="74">
        <v>17</v>
      </c>
      <c r="S8" s="6">
        <v>2332</v>
      </c>
      <c r="T8" s="74">
        <v>15.12</v>
      </c>
    </row>
    <row r="9" spans="2:20" ht="15.75" thickBot="1" x14ac:dyDescent="0.3">
      <c r="B9" s="12" t="s">
        <v>90</v>
      </c>
      <c r="C9" s="8">
        <v>868</v>
      </c>
      <c r="D9" s="75">
        <v>9.6999999999999993</v>
      </c>
      <c r="E9" s="8">
        <v>999</v>
      </c>
      <c r="F9" s="75">
        <v>9.6999999999999993</v>
      </c>
      <c r="G9" s="8">
        <v>1082</v>
      </c>
      <c r="H9" s="75">
        <v>10.1</v>
      </c>
      <c r="I9" s="8">
        <v>1097</v>
      </c>
      <c r="J9" s="75">
        <v>11.3</v>
      </c>
      <c r="K9" s="8">
        <v>1218</v>
      </c>
      <c r="L9" s="75">
        <v>11.3</v>
      </c>
      <c r="M9" s="8">
        <v>1287</v>
      </c>
      <c r="N9" s="75">
        <v>10.7</v>
      </c>
      <c r="O9" s="8">
        <v>1477</v>
      </c>
      <c r="P9" s="75">
        <v>11.3</v>
      </c>
      <c r="Q9" s="8">
        <v>1788</v>
      </c>
      <c r="R9" s="75">
        <v>13.4</v>
      </c>
      <c r="S9" s="8">
        <v>1726</v>
      </c>
      <c r="T9" s="75">
        <v>11.19</v>
      </c>
    </row>
    <row r="10" spans="2:20" ht="15.75" thickBot="1" x14ac:dyDescent="0.3">
      <c r="B10" s="11" t="s">
        <v>192</v>
      </c>
      <c r="C10" s="6">
        <v>51</v>
      </c>
      <c r="D10" s="74">
        <v>0.6</v>
      </c>
      <c r="E10" s="6">
        <v>48</v>
      </c>
      <c r="F10" s="74">
        <v>0.5</v>
      </c>
      <c r="G10" s="6">
        <v>63</v>
      </c>
      <c r="H10" s="74">
        <v>0.6</v>
      </c>
      <c r="I10" s="6">
        <v>43</v>
      </c>
      <c r="J10" s="74">
        <v>0.4</v>
      </c>
      <c r="K10" s="6">
        <v>49</v>
      </c>
      <c r="L10" s="74">
        <v>0.5</v>
      </c>
      <c r="M10" s="6">
        <v>51</v>
      </c>
      <c r="N10" s="74">
        <v>0.4</v>
      </c>
      <c r="O10" s="6">
        <v>114</v>
      </c>
      <c r="P10" s="74">
        <v>0.9</v>
      </c>
      <c r="Q10" s="6">
        <v>170</v>
      </c>
      <c r="R10" s="74">
        <v>1.3</v>
      </c>
      <c r="S10" s="6">
        <v>256</v>
      </c>
      <c r="T10" s="74">
        <v>1.66</v>
      </c>
    </row>
    <row r="11" spans="2:20" ht="15.75" thickBot="1" x14ac:dyDescent="0.3">
      <c r="B11" s="12" t="s">
        <v>193</v>
      </c>
      <c r="C11" s="8">
        <v>82</v>
      </c>
      <c r="D11" s="75">
        <v>0.9</v>
      </c>
      <c r="E11" s="8">
        <v>48</v>
      </c>
      <c r="F11" s="75">
        <v>0.5</v>
      </c>
      <c r="G11" s="8">
        <v>72</v>
      </c>
      <c r="H11" s="75">
        <v>0.7</v>
      </c>
      <c r="I11" s="8">
        <v>72</v>
      </c>
      <c r="J11" s="75">
        <v>0.7</v>
      </c>
      <c r="K11" s="8">
        <v>80</v>
      </c>
      <c r="L11" s="75">
        <v>0.7</v>
      </c>
      <c r="M11" s="8">
        <v>98</v>
      </c>
      <c r="N11" s="75">
        <v>0.8</v>
      </c>
      <c r="O11" s="8">
        <v>107</v>
      </c>
      <c r="P11" s="75">
        <v>0.8</v>
      </c>
      <c r="Q11" s="8">
        <v>115</v>
      </c>
      <c r="R11" s="75">
        <v>0.9</v>
      </c>
      <c r="S11" s="8">
        <v>166</v>
      </c>
      <c r="T11" s="75">
        <v>1.08</v>
      </c>
    </row>
    <row r="12" spans="2:20" ht="15.75" thickBot="1" x14ac:dyDescent="0.3">
      <c r="B12" s="11" t="s">
        <v>194</v>
      </c>
      <c r="C12" s="6">
        <v>40</v>
      </c>
      <c r="D12" s="74">
        <v>0.4</v>
      </c>
      <c r="E12" s="6">
        <v>57</v>
      </c>
      <c r="F12" s="74">
        <v>0.6</v>
      </c>
      <c r="G12" s="6">
        <v>59</v>
      </c>
      <c r="H12" s="74">
        <v>0.6</v>
      </c>
      <c r="I12" s="6">
        <v>53</v>
      </c>
      <c r="J12" s="74">
        <v>0.5</v>
      </c>
      <c r="K12" s="6">
        <v>77</v>
      </c>
      <c r="L12" s="74">
        <v>0.7</v>
      </c>
      <c r="M12" s="6">
        <v>89</v>
      </c>
      <c r="N12" s="74">
        <v>0.7</v>
      </c>
      <c r="O12" s="6">
        <v>76</v>
      </c>
      <c r="P12" s="74">
        <v>0.6</v>
      </c>
      <c r="Q12" s="6">
        <v>92</v>
      </c>
      <c r="R12" s="74">
        <v>0.7</v>
      </c>
      <c r="S12" s="6">
        <v>152</v>
      </c>
      <c r="T12" s="74">
        <v>0.99</v>
      </c>
    </row>
    <row r="13" spans="2:20" ht="15.75" thickBot="1" x14ac:dyDescent="0.3">
      <c r="B13" s="12" t="s">
        <v>195</v>
      </c>
      <c r="C13" s="8">
        <v>6</v>
      </c>
      <c r="D13" s="75">
        <v>0.1</v>
      </c>
      <c r="E13" s="8">
        <v>10</v>
      </c>
      <c r="F13" s="75">
        <v>0.1</v>
      </c>
      <c r="G13" s="8">
        <v>6</v>
      </c>
      <c r="H13" s="75">
        <v>0.1</v>
      </c>
      <c r="I13" s="8">
        <v>6</v>
      </c>
      <c r="J13" s="75">
        <v>0.1</v>
      </c>
      <c r="K13" s="8" t="s">
        <v>196</v>
      </c>
      <c r="L13" s="75" t="s">
        <v>196</v>
      </c>
      <c r="M13" s="8">
        <v>18</v>
      </c>
      <c r="N13" s="75">
        <v>0.1</v>
      </c>
      <c r="O13" s="8">
        <v>28</v>
      </c>
      <c r="P13" s="75">
        <v>0.2</v>
      </c>
      <c r="Q13" s="8">
        <v>45</v>
      </c>
      <c r="R13" s="75">
        <v>0.3</v>
      </c>
      <c r="S13" s="8">
        <v>34</v>
      </c>
      <c r="T13" s="75">
        <v>0.22</v>
      </c>
    </row>
    <row r="14" spans="2:20" ht="15.75" thickBot="1" x14ac:dyDescent="0.3">
      <c r="B14" s="11" t="s">
        <v>197</v>
      </c>
      <c r="C14" s="6">
        <v>44</v>
      </c>
      <c r="D14" s="74">
        <v>0.5</v>
      </c>
      <c r="E14" s="6">
        <v>34</v>
      </c>
      <c r="F14" s="74">
        <v>0.3</v>
      </c>
      <c r="G14" s="6">
        <v>47</v>
      </c>
      <c r="H14" s="74">
        <v>0.4</v>
      </c>
      <c r="I14" s="6">
        <v>31</v>
      </c>
      <c r="J14" s="74">
        <v>0.3</v>
      </c>
      <c r="K14" s="6">
        <v>12</v>
      </c>
      <c r="L14" s="74">
        <v>0.1</v>
      </c>
      <c r="M14" s="6">
        <v>17</v>
      </c>
      <c r="N14" s="74">
        <v>0.1</v>
      </c>
      <c r="O14" s="6">
        <v>11</v>
      </c>
      <c r="P14" s="74">
        <v>0.1</v>
      </c>
      <c r="Q14" s="6">
        <v>12</v>
      </c>
      <c r="R14" s="74">
        <v>0.1</v>
      </c>
      <c r="S14" s="6">
        <v>11</v>
      </c>
      <c r="T14" s="74">
        <v>7.0000000000000007E-2</v>
      </c>
    </row>
    <row r="15" spans="2:20" ht="15.75" thickBot="1" x14ac:dyDescent="0.3">
      <c r="B15" s="12" t="s">
        <v>180</v>
      </c>
      <c r="C15" s="8">
        <v>115</v>
      </c>
      <c r="D15" s="75">
        <v>1.3</v>
      </c>
      <c r="E15" s="8">
        <v>117</v>
      </c>
      <c r="F15" s="75">
        <v>1.1000000000000001</v>
      </c>
      <c r="G15" s="8">
        <v>140</v>
      </c>
      <c r="H15" s="75">
        <v>1.3</v>
      </c>
      <c r="I15" s="8">
        <v>102</v>
      </c>
      <c r="J15" s="75">
        <v>1.1000000000000001</v>
      </c>
      <c r="K15" s="8">
        <v>152</v>
      </c>
      <c r="L15" s="75">
        <v>1.4</v>
      </c>
      <c r="M15" s="8">
        <v>149</v>
      </c>
      <c r="N15" s="75">
        <v>1.2</v>
      </c>
      <c r="O15" s="8">
        <v>231</v>
      </c>
      <c r="P15" s="75">
        <v>1.8</v>
      </c>
      <c r="Q15" s="8">
        <v>195</v>
      </c>
      <c r="R15" s="75">
        <v>1.5</v>
      </c>
      <c r="S15" s="8">
        <v>315</v>
      </c>
      <c r="T15" s="75">
        <v>2.04</v>
      </c>
    </row>
    <row r="16" spans="2:20" ht="19.5" thickBot="1" x14ac:dyDescent="0.3">
      <c r="B16" s="32" t="s">
        <v>92</v>
      </c>
      <c r="C16" s="23">
        <v>3257</v>
      </c>
      <c r="D16" s="72"/>
      <c r="E16" s="23">
        <v>3962</v>
      </c>
      <c r="F16" s="72"/>
      <c r="G16" s="23">
        <v>3979</v>
      </c>
      <c r="H16" s="72"/>
      <c r="I16" s="23">
        <v>3796</v>
      </c>
      <c r="J16" s="72"/>
      <c r="K16" s="23">
        <v>4206</v>
      </c>
      <c r="L16" s="72"/>
      <c r="M16" s="23">
        <v>4456</v>
      </c>
      <c r="N16" s="72"/>
      <c r="O16" s="23">
        <v>4792</v>
      </c>
      <c r="P16" s="72"/>
      <c r="Q16" s="23">
        <v>4771</v>
      </c>
      <c r="R16" s="93"/>
      <c r="S16" s="23">
        <v>5134</v>
      </c>
      <c r="T16" s="76"/>
    </row>
    <row r="17" spans="2:20" ht="15.75" thickBot="1" x14ac:dyDescent="0.3">
      <c r="B17" s="12" t="s">
        <v>87</v>
      </c>
      <c r="C17" s="8">
        <v>748</v>
      </c>
      <c r="D17" s="75">
        <v>23</v>
      </c>
      <c r="E17" s="8">
        <v>1232</v>
      </c>
      <c r="F17" s="75">
        <v>31.1</v>
      </c>
      <c r="G17" s="8">
        <v>1258</v>
      </c>
      <c r="H17" s="75">
        <v>31.6</v>
      </c>
      <c r="I17" s="8">
        <v>1359</v>
      </c>
      <c r="J17" s="75">
        <v>35.799999999999997</v>
      </c>
      <c r="K17" s="8">
        <v>1615</v>
      </c>
      <c r="L17" s="75">
        <v>38.4</v>
      </c>
      <c r="M17" s="8">
        <v>1839</v>
      </c>
      <c r="N17" s="75">
        <v>41.3</v>
      </c>
      <c r="O17" s="8">
        <v>2208</v>
      </c>
      <c r="P17" s="75">
        <v>46.1</v>
      </c>
      <c r="Q17" s="8">
        <v>2235</v>
      </c>
      <c r="R17" s="75">
        <v>46.8</v>
      </c>
      <c r="S17" s="8">
        <v>2637</v>
      </c>
      <c r="T17" s="75">
        <v>51.36</v>
      </c>
    </row>
    <row r="18" spans="2:20" ht="15.75" thickBot="1" x14ac:dyDescent="0.3">
      <c r="B18" s="11" t="s">
        <v>88</v>
      </c>
      <c r="C18" s="6">
        <v>809</v>
      </c>
      <c r="D18" s="74">
        <v>24.8</v>
      </c>
      <c r="E18" s="6">
        <v>719</v>
      </c>
      <c r="F18" s="74">
        <v>18.100000000000001</v>
      </c>
      <c r="G18" s="6">
        <v>676</v>
      </c>
      <c r="H18" s="74">
        <v>17</v>
      </c>
      <c r="I18" s="6">
        <v>550</v>
      </c>
      <c r="J18" s="74">
        <v>14.5</v>
      </c>
      <c r="K18" s="6">
        <v>530</v>
      </c>
      <c r="L18" s="74">
        <v>12.6</v>
      </c>
      <c r="M18" s="6">
        <v>597</v>
      </c>
      <c r="N18" s="74">
        <v>13.4</v>
      </c>
      <c r="O18" s="6">
        <v>505</v>
      </c>
      <c r="P18" s="74">
        <v>10.5</v>
      </c>
      <c r="Q18" s="6">
        <v>413</v>
      </c>
      <c r="R18" s="74">
        <v>8.6999999999999993</v>
      </c>
      <c r="S18" s="6">
        <v>348</v>
      </c>
      <c r="T18" s="74">
        <v>6.78</v>
      </c>
    </row>
    <row r="19" spans="2:20" ht="15.75" thickBot="1" x14ac:dyDescent="0.3">
      <c r="B19" s="12" t="s">
        <v>89</v>
      </c>
      <c r="C19" s="8">
        <v>1272</v>
      </c>
      <c r="D19" s="75">
        <v>39.1</v>
      </c>
      <c r="E19" s="8">
        <v>1505</v>
      </c>
      <c r="F19" s="75">
        <v>38</v>
      </c>
      <c r="G19" s="8">
        <v>1506</v>
      </c>
      <c r="H19" s="75">
        <v>37.799999999999997</v>
      </c>
      <c r="I19" s="8">
        <v>1338</v>
      </c>
      <c r="J19" s="75">
        <v>35.200000000000003</v>
      </c>
      <c r="K19" s="8">
        <v>1479</v>
      </c>
      <c r="L19" s="75">
        <v>35.200000000000003</v>
      </c>
      <c r="M19" s="8">
        <v>1463</v>
      </c>
      <c r="N19" s="75">
        <v>32.799999999999997</v>
      </c>
      <c r="O19" s="8">
        <v>1394</v>
      </c>
      <c r="P19" s="75">
        <v>29.1</v>
      </c>
      <c r="Q19" s="8">
        <v>1312</v>
      </c>
      <c r="R19" s="75">
        <v>27.5</v>
      </c>
      <c r="S19" s="8">
        <v>1195</v>
      </c>
      <c r="T19" s="75">
        <v>23.28</v>
      </c>
    </row>
    <row r="20" spans="2:20" ht="15.75" thickBot="1" x14ac:dyDescent="0.3">
      <c r="B20" s="11" t="s">
        <v>90</v>
      </c>
      <c r="C20" s="6">
        <v>290</v>
      </c>
      <c r="D20" s="74">
        <v>8.9</v>
      </c>
      <c r="E20" s="6">
        <v>345</v>
      </c>
      <c r="F20" s="74">
        <v>8.6999999999999993</v>
      </c>
      <c r="G20" s="6">
        <v>340</v>
      </c>
      <c r="H20" s="74">
        <v>8.5</v>
      </c>
      <c r="I20" s="6">
        <v>392</v>
      </c>
      <c r="J20" s="74">
        <v>10.3</v>
      </c>
      <c r="K20" s="6">
        <v>418</v>
      </c>
      <c r="L20" s="74">
        <v>9.9</v>
      </c>
      <c r="M20" s="6">
        <v>374</v>
      </c>
      <c r="N20" s="74">
        <v>8.4</v>
      </c>
      <c r="O20" s="6">
        <v>416</v>
      </c>
      <c r="P20" s="74">
        <v>8.6999999999999993</v>
      </c>
      <c r="Q20" s="6">
        <v>490</v>
      </c>
      <c r="R20" s="74">
        <v>10.3</v>
      </c>
      <c r="S20" s="6">
        <v>479</v>
      </c>
      <c r="T20" s="74">
        <v>9.33</v>
      </c>
    </row>
    <row r="21" spans="2:20" ht="15.75" thickBot="1" x14ac:dyDescent="0.3">
      <c r="B21" s="12" t="s">
        <v>192</v>
      </c>
      <c r="C21" s="8">
        <v>21</v>
      </c>
      <c r="D21" s="75">
        <v>0.6</v>
      </c>
      <c r="E21" s="8">
        <v>25</v>
      </c>
      <c r="F21" s="75">
        <v>0.6</v>
      </c>
      <c r="G21" s="8">
        <v>22</v>
      </c>
      <c r="H21" s="75">
        <v>0.6</v>
      </c>
      <c r="I21" s="8">
        <v>26</v>
      </c>
      <c r="J21" s="75">
        <v>0.7</v>
      </c>
      <c r="K21" s="8">
        <v>23</v>
      </c>
      <c r="L21" s="75">
        <v>0.5</v>
      </c>
      <c r="M21" s="8">
        <v>29</v>
      </c>
      <c r="N21" s="75">
        <v>0.7</v>
      </c>
      <c r="O21" s="8">
        <v>74</v>
      </c>
      <c r="P21" s="75">
        <v>1.5</v>
      </c>
      <c r="Q21" s="8">
        <v>108</v>
      </c>
      <c r="R21" s="75">
        <v>2.2999999999999998</v>
      </c>
      <c r="S21" s="8">
        <v>150</v>
      </c>
      <c r="T21" s="75">
        <v>2.92</v>
      </c>
    </row>
    <row r="22" spans="2:20" ht="15.75" thickBot="1" x14ac:dyDescent="0.3">
      <c r="B22" s="11" t="s">
        <v>193</v>
      </c>
      <c r="C22" s="6">
        <v>22</v>
      </c>
      <c r="D22" s="74">
        <v>0.7</v>
      </c>
      <c r="E22" s="6">
        <v>17</v>
      </c>
      <c r="F22" s="74">
        <v>0.4</v>
      </c>
      <c r="G22" s="6">
        <v>24</v>
      </c>
      <c r="H22" s="74">
        <v>0.6</v>
      </c>
      <c r="I22" s="6">
        <v>27</v>
      </c>
      <c r="J22" s="74">
        <v>0.7</v>
      </c>
      <c r="K22" s="6">
        <v>26</v>
      </c>
      <c r="L22" s="74">
        <v>0.6</v>
      </c>
      <c r="M22" s="6">
        <v>15</v>
      </c>
      <c r="N22" s="74">
        <v>0.3</v>
      </c>
      <c r="O22" s="6">
        <v>27</v>
      </c>
      <c r="P22" s="74">
        <v>0.6</v>
      </c>
      <c r="Q22" s="6">
        <v>29</v>
      </c>
      <c r="R22" s="74">
        <v>0.6</v>
      </c>
      <c r="S22" s="6">
        <v>38</v>
      </c>
      <c r="T22" s="74">
        <v>0.74</v>
      </c>
    </row>
    <row r="23" spans="2:20" ht="15.75" thickBot="1" x14ac:dyDescent="0.3">
      <c r="B23" s="12" t="s">
        <v>194</v>
      </c>
      <c r="C23" s="8">
        <v>19</v>
      </c>
      <c r="D23" s="75">
        <v>0.6</v>
      </c>
      <c r="E23" s="8">
        <v>34</v>
      </c>
      <c r="F23" s="75">
        <v>0.9</v>
      </c>
      <c r="G23" s="8">
        <v>37</v>
      </c>
      <c r="H23" s="75">
        <v>0.9</v>
      </c>
      <c r="I23" s="8">
        <v>28</v>
      </c>
      <c r="J23" s="75">
        <v>0.7</v>
      </c>
      <c r="K23" s="8">
        <v>47</v>
      </c>
      <c r="L23" s="75">
        <v>1.1000000000000001</v>
      </c>
      <c r="M23" s="8">
        <v>52</v>
      </c>
      <c r="N23" s="75">
        <v>1.2</v>
      </c>
      <c r="O23" s="8">
        <v>53</v>
      </c>
      <c r="P23" s="75">
        <v>1.1000000000000001</v>
      </c>
      <c r="Q23" s="8">
        <v>49</v>
      </c>
      <c r="R23" s="75">
        <v>1</v>
      </c>
      <c r="S23" s="8">
        <v>90</v>
      </c>
      <c r="T23" s="75">
        <v>1.75</v>
      </c>
    </row>
    <row r="24" spans="2:20" ht="15.75" thickBot="1" x14ac:dyDescent="0.3">
      <c r="B24" s="11" t="s">
        <v>195</v>
      </c>
      <c r="C24" s="6" t="s">
        <v>196</v>
      </c>
      <c r="D24" s="74" t="s">
        <v>196</v>
      </c>
      <c r="E24" s="6">
        <v>8</v>
      </c>
      <c r="F24" s="74">
        <v>0.2</v>
      </c>
      <c r="G24" s="6" t="s">
        <v>196</v>
      </c>
      <c r="H24" s="74" t="s">
        <v>196</v>
      </c>
      <c r="I24" s="6" t="s">
        <v>196</v>
      </c>
      <c r="J24" s="74" t="s">
        <v>196</v>
      </c>
      <c r="K24" s="6" t="s">
        <v>196</v>
      </c>
      <c r="L24" s="74" t="s">
        <v>196</v>
      </c>
      <c r="M24" s="6">
        <v>14</v>
      </c>
      <c r="N24" s="74">
        <v>0.3</v>
      </c>
      <c r="O24" s="6">
        <v>25</v>
      </c>
      <c r="P24" s="74">
        <v>0.5</v>
      </c>
      <c r="Q24" s="6">
        <v>39</v>
      </c>
      <c r="R24" s="74">
        <v>0.8</v>
      </c>
      <c r="S24" s="6">
        <v>26</v>
      </c>
      <c r="T24" s="74">
        <v>0.51</v>
      </c>
    </row>
    <row r="25" spans="2:20" ht="15.75" thickBot="1" x14ac:dyDescent="0.3">
      <c r="B25" s="12" t="s">
        <v>197</v>
      </c>
      <c r="C25" s="8">
        <v>29</v>
      </c>
      <c r="D25" s="75">
        <v>0.9</v>
      </c>
      <c r="E25" s="8">
        <v>18</v>
      </c>
      <c r="F25" s="75">
        <v>0.5</v>
      </c>
      <c r="G25" s="8">
        <v>38</v>
      </c>
      <c r="H25" s="75">
        <v>1</v>
      </c>
      <c r="I25" s="8">
        <v>21</v>
      </c>
      <c r="J25" s="75">
        <v>0.6</v>
      </c>
      <c r="K25" s="8">
        <v>8</v>
      </c>
      <c r="L25" s="75">
        <v>0.2</v>
      </c>
      <c r="M25" s="8">
        <v>12</v>
      </c>
      <c r="N25" s="75">
        <v>0.3</v>
      </c>
      <c r="O25" s="8">
        <v>8</v>
      </c>
      <c r="P25" s="75">
        <v>0.2</v>
      </c>
      <c r="Q25" s="8">
        <v>8</v>
      </c>
      <c r="R25" s="75">
        <v>0.2</v>
      </c>
      <c r="S25" s="8">
        <v>7</v>
      </c>
      <c r="T25" s="75">
        <v>0.14000000000000001</v>
      </c>
    </row>
    <row r="26" spans="2:20" ht="15.75" thickBot="1" x14ac:dyDescent="0.3">
      <c r="B26" s="11" t="s">
        <v>180</v>
      </c>
      <c r="C26" s="6">
        <v>42</v>
      </c>
      <c r="D26" s="74">
        <v>1.3</v>
      </c>
      <c r="E26" s="6">
        <v>59</v>
      </c>
      <c r="F26" s="74">
        <v>1.5</v>
      </c>
      <c r="G26" s="6">
        <v>73</v>
      </c>
      <c r="H26" s="74">
        <v>1.8</v>
      </c>
      <c r="I26" s="6">
        <v>52</v>
      </c>
      <c r="J26" s="74">
        <v>1.4</v>
      </c>
      <c r="K26" s="6">
        <v>55</v>
      </c>
      <c r="L26" s="74">
        <v>1.3</v>
      </c>
      <c r="M26" s="6">
        <v>61</v>
      </c>
      <c r="N26" s="74">
        <v>1.4</v>
      </c>
      <c r="O26" s="6">
        <v>82</v>
      </c>
      <c r="P26" s="74">
        <v>1.7</v>
      </c>
      <c r="Q26" s="6">
        <v>88</v>
      </c>
      <c r="R26" s="74">
        <v>1.8</v>
      </c>
      <c r="S26" s="6">
        <v>164</v>
      </c>
      <c r="T26" s="74">
        <v>3.19</v>
      </c>
    </row>
    <row r="27" spans="2:20" ht="19.5" thickBot="1" x14ac:dyDescent="0.3">
      <c r="B27" s="32" t="s">
        <v>111</v>
      </c>
      <c r="C27" s="23">
        <v>5242</v>
      </c>
      <c r="D27" s="72"/>
      <c r="E27" s="23">
        <v>5872</v>
      </c>
      <c r="F27" s="72"/>
      <c r="G27" s="23">
        <v>5927</v>
      </c>
      <c r="H27" s="72"/>
      <c r="I27" s="23">
        <v>5441</v>
      </c>
      <c r="J27" s="72"/>
      <c r="K27" s="23">
        <v>6090</v>
      </c>
      <c r="L27" s="72"/>
      <c r="M27" s="23">
        <v>6860</v>
      </c>
      <c r="N27" s="72"/>
      <c r="O27" s="23">
        <v>7588</v>
      </c>
      <c r="P27" s="72"/>
      <c r="Q27" s="29">
        <v>7717</v>
      </c>
      <c r="R27" s="72"/>
      <c r="S27" s="23">
        <v>9333</v>
      </c>
      <c r="T27" s="76"/>
    </row>
    <row r="28" spans="2:20" ht="15.75" thickBot="1" x14ac:dyDescent="0.3">
      <c r="B28" s="11" t="s">
        <v>87</v>
      </c>
      <c r="C28" s="6">
        <v>692</v>
      </c>
      <c r="D28" s="74">
        <v>13.2</v>
      </c>
      <c r="E28" s="6">
        <v>944</v>
      </c>
      <c r="F28" s="74">
        <v>16.100000000000001</v>
      </c>
      <c r="G28" s="6">
        <v>1074</v>
      </c>
      <c r="H28" s="74">
        <v>18.100000000000001</v>
      </c>
      <c r="I28" s="6">
        <v>1126</v>
      </c>
      <c r="J28" s="74">
        <v>20.7</v>
      </c>
      <c r="K28" s="6">
        <v>1478</v>
      </c>
      <c r="L28" s="74">
        <v>24.3</v>
      </c>
      <c r="M28" s="6">
        <v>1981</v>
      </c>
      <c r="N28" s="74">
        <v>28.9</v>
      </c>
      <c r="O28" s="6">
        <v>2485</v>
      </c>
      <c r="P28" s="74">
        <v>32.700000000000003</v>
      </c>
      <c r="Q28" s="6">
        <v>2764</v>
      </c>
      <c r="R28" s="74">
        <v>35.799999999999997</v>
      </c>
      <c r="S28" s="6">
        <v>3421</v>
      </c>
      <c r="T28" s="74">
        <v>36.65</v>
      </c>
    </row>
    <row r="29" spans="2:20" ht="15.75" thickBot="1" x14ac:dyDescent="0.3">
      <c r="B29" s="12" t="s">
        <v>88</v>
      </c>
      <c r="C29" s="8">
        <v>3037</v>
      </c>
      <c r="D29" s="75">
        <v>57.9</v>
      </c>
      <c r="E29" s="8">
        <v>3478</v>
      </c>
      <c r="F29" s="75">
        <v>59.2</v>
      </c>
      <c r="G29" s="8">
        <v>3244</v>
      </c>
      <c r="H29" s="75">
        <v>54.7</v>
      </c>
      <c r="I29" s="8">
        <v>2856</v>
      </c>
      <c r="J29" s="75">
        <v>52.5</v>
      </c>
      <c r="K29" s="8">
        <v>2930</v>
      </c>
      <c r="L29" s="75">
        <v>48.1</v>
      </c>
      <c r="M29" s="8">
        <v>3133</v>
      </c>
      <c r="N29" s="75">
        <v>45.7</v>
      </c>
      <c r="O29" s="8">
        <v>3119</v>
      </c>
      <c r="P29" s="75">
        <v>41.1</v>
      </c>
      <c r="Q29" s="8">
        <v>2772</v>
      </c>
      <c r="R29" s="75">
        <v>35.9</v>
      </c>
      <c r="S29" s="8">
        <v>3368</v>
      </c>
      <c r="T29" s="75">
        <v>36.090000000000003</v>
      </c>
    </row>
    <row r="30" spans="2:20" ht="15.75" thickBot="1" x14ac:dyDescent="0.3">
      <c r="B30" s="11" t="s">
        <v>89</v>
      </c>
      <c r="C30" s="6">
        <v>807</v>
      </c>
      <c r="D30" s="74">
        <v>15.4</v>
      </c>
      <c r="E30" s="6">
        <v>717</v>
      </c>
      <c r="F30" s="74">
        <v>12.2</v>
      </c>
      <c r="G30" s="6">
        <v>784</v>
      </c>
      <c r="H30" s="74">
        <v>13.2</v>
      </c>
      <c r="I30" s="6">
        <v>691</v>
      </c>
      <c r="J30" s="74">
        <v>12.7</v>
      </c>
      <c r="K30" s="6">
        <v>740</v>
      </c>
      <c r="L30" s="74">
        <v>12.2</v>
      </c>
      <c r="M30" s="6">
        <v>711</v>
      </c>
      <c r="N30" s="74">
        <v>10.4</v>
      </c>
      <c r="O30" s="6">
        <v>776</v>
      </c>
      <c r="P30" s="74">
        <v>10.199999999999999</v>
      </c>
      <c r="Q30" s="6">
        <v>821</v>
      </c>
      <c r="R30" s="74">
        <v>10.6</v>
      </c>
      <c r="S30" s="6">
        <v>1022</v>
      </c>
      <c r="T30" s="74">
        <v>10.95</v>
      </c>
    </row>
    <row r="31" spans="2:20" ht="15.75" thickBot="1" x14ac:dyDescent="0.3">
      <c r="B31" s="12" t="s">
        <v>90</v>
      </c>
      <c r="C31" s="8">
        <v>534</v>
      </c>
      <c r="D31" s="75">
        <v>10.199999999999999</v>
      </c>
      <c r="E31" s="8">
        <v>596</v>
      </c>
      <c r="F31" s="75">
        <v>10.1</v>
      </c>
      <c r="G31" s="8">
        <v>661</v>
      </c>
      <c r="H31" s="75">
        <v>11.2</v>
      </c>
      <c r="I31" s="8">
        <v>631</v>
      </c>
      <c r="J31" s="75">
        <v>11.6</v>
      </c>
      <c r="K31" s="8">
        <v>742</v>
      </c>
      <c r="L31" s="75">
        <v>12.2</v>
      </c>
      <c r="M31" s="8">
        <v>829</v>
      </c>
      <c r="N31" s="75">
        <v>12.1</v>
      </c>
      <c r="O31" s="8">
        <v>981</v>
      </c>
      <c r="P31" s="75">
        <v>12.9</v>
      </c>
      <c r="Q31" s="8">
        <v>1102</v>
      </c>
      <c r="R31" s="75">
        <v>14.3</v>
      </c>
      <c r="S31" s="8">
        <v>1120</v>
      </c>
      <c r="T31" s="75">
        <v>12</v>
      </c>
    </row>
    <row r="32" spans="2:20" ht="15.75" thickBot="1" x14ac:dyDescent="0.3">
      <c r="B32" s="11" t="s">
        <v>192</v>
      </c>
      <c r="C32" s="6">
        <v>27</v>
      </c>
      <c r="D32" s="74">
        <v>0.5</v>
      </c>
      <c r="E32" s="6">
        <v>19</v>
      </c>
      <c r="F32" s="74">
        <v>0.3</v>
      </c>
      <c r="G32" s="6">
        <v>29</v>
      </c>
      <c r="H32" s="74">
        <v>0.5</v>
      </c>
      <c r="I32" s="6">
        <v>17</v>
      </c>
      <c r="J32" s="74">
        <v>0.3</v>
      </c>
      <c r="K32" s="6">
        <v>23</v>
      </c>
      <c r="L32" s="74">
        <v>0.4</v>
      </c>
      <c r="M32" s="6">
        <v>19</v>
      </c>
      <c r="N32" s="74">
        <v>0.3</v>
      </c>
      <c r="O32" s="6">
        <v>34</v>
      </c>
      <c r="P32" s="74">
        <v>0.4</v>
      </c>
      <c r="Q32" s="6">
        <v>58</v>
      </c>
      <c r="R32" s="74">
        <v>0.8</v>
      </c>
      <c r="S32" s="6">
        <v>98</v>
      </c>
      <c r="T32" s="74">
        <v>1.05</v>
      </c>
    </row>
    <row r="33" spans="2:20" ht="15.75" thickBot="1" x14ac:dyDescent="0.3">
      <c r="B33" s="12" t="s">
        <v>193</v>
      </c>
      <c r="C33" s="8">
        <v>56</v>
      </c>
      <c r="D33" s="75">
        <v>1.1000000000000001</v>
      </c>
      <c r="E33" s="8">
        <v>31</v>
      </c>
      <c r="F33" s="75">
        <v>0.5</v>
      </c>
      <c r="G33" s="8">
        <v>43</v>
      </c>
      <c r="H33" s="75">
        <v>0.7</v>
      </c>
      <c r="I33" s="8">
        <v>42</v>
      </c>
      <c r="J33" s="75">
        <v>0.8</v>
      </c>
      <c r="K33" s="8">
        <v>54</v>
      </c>
      <c r="L33" s="75">
        <v>0.9</v>
      </c>
      <c r="M33" s="8">
        <v>79</v>
      </c>
      <c r="N33" s="75">
        <v>1.2</v>
      </c>
      <c r="O33" s="8">
        <v>77</v>
      </c>
      <c r="P33" s="75">
        <v>1</v>
      </c>
      <c r="Q33" s="8">
        <v>75</v>
      </c>
      <c r="R33" s="75">
        <v>1</v>
      </c>
      <c r="S33" s="8">
        <v>118</v>
      </c>
      <c r="T33" s="75">
        <v>1.26</v>
      </c>
    </row>
    <row r="34" spans="2:20" ht="15.75" thickBot="1" x14ac:dyDescent="0.3">
      <c r="B34" s="11" t="s">
        <v>194</v>
      </c>
      <c r="C34" s="6">
        <v>19</v>
      </c>
      <c r="D34" s="74">
        <v>0.4</v>
      </c>
      <c r="E34" s="6">
        <v>19</v>
      </c>
      <c r="F34" s="74">
        <v>0.3</v>
      </c>
      <c r="G34" s="6">
        <v>20</v>
      </c>
      <c r="H34" s="74">
        <v>0.3</v>
      </c>
      <c r="I34" s="6">
        <v>22</v>
      </c>
      <c r="J34" s="74">
        <v>0.4</v>
      </c>
      <c r="K34" s="6">
        <v>29</v>
      </c>
      <c r="L34" s="74">
        <v>0.5</v>
      </c>
      <c r="M34" s="6">
        <v>33</v>
      </c>
      <c r="N34" s="74">
        <v>0.5</v>
      </c>
      <c r="O34" s="6">
        <v>20</v>
      </c>
      <c r="P34" s="74">
        <v>0.3</v>
      </c>
      <c r="Q34" s="6">
        <v>39</v>
      </c>
      <c r="R34" s="74">
        <v>0.5</v>
      </c>
      <c r="S34" s="6">
        <v>56</v>
      </c>
      <c r="T34" s="74">
        <v>0.6</v>
      </c>
    </row>
    <row r="35" spans="2:20" ht="15.75" thickBot="1" x14ac:dyDescent="0.3">
      <c r="B35" s="12" t="s">
        <v>195</v>
      </c>
      <c r="C35" s="8" t="s">
        <v>196</v>
      </c>
      <c r="D35" s="75" t="s">
        <v>196</v>
      </c>
      <c r="E35" s="8" t="s">
        <v>196</v>
      </c>
      <c r="F35" s="75" t="s">
        <v>196</v>
      </c>
      <c r="G35" s="8" t="s">
        <v>196</v>
      </c>
      <c r="H35" s="75" t="s">
        <v>196</v>
      </c>
      <c r="I35" s="8" t="s">
        <v>196</v>
      </c>
      <c r="J35" s="75" t="s">
        <v>196</v>
      </c>
      <c r="K35" s="8">
        <v>0</v>
      </c>
      <c r="L35" s="75">
        <v>0</v>
      </c>
      <c r="M35" s="8" t="s">
        <v>196</v>
      </c>
      <c r="N35" s="75" t="s">
        <v>196</v>
      </c>
      <c r="O35" s="8" t="s">
        <v>196</v>
      </c>
      <c r="P35" s="75" t="s">
        <v>196</v>
      </c>
      <c r="Q35" s="8" t="s">
        <v>196</v>
      </c>
      <c r="R35" s="75" t="s">
        <v>196</v>
      </c>
      <c r="S35" s="8">
        <v>7</v>
      </c>
      <c r="T35" s="75">
        <v>0.08</v>
      </c>
    </row>
    <row r="36" spans="2:20" ht="15.75" thickBot="1" x14ac:dyDescent="0.3">
      <c r="B36" s="11" t="s">
        <v>197</v>
      </c>
      <c r="C36" s="6">
        <v>15</v>
      </c>
      <c r="D36" s="74">
        <v>0.3</v>
      </c>
      <c r="E36" s="6">
        <v>14</v>
      </c>
      <c r="F36" s="74">
        <v>0.2</v>
      </c>
      <c r="G36" s="6">
        <v>9</v>
      </c>
      <c r="H36" s="74">
        <v>0.2</v>
      </c>
      <c r="I36" s="6">
        <v>8</v>
      </c>
      <c r="J36" s="74">
        <v>0.1</v>
      </c>
      <c r="K36" s="6" t="s">
        <v>196</v>
      </c>
      <c r="L36" s="74" t="s">
        <v>196</v>
      </c>
      <c r="M36" s="6" t="s">
        <v>196</v>
      </c>
      <c r="N36" s="74" t="s">
        <v>196</v>
      </c>
      <c r="O36" s="6" t="s">
        <v>196</v>
      </c>
      <c r="P36" s="74" t="s">
        <v>196</v>
      </c>
      <c r="Q36" s="6" t="s">
        <v>196</v>
      </c>
      <c r="R36" s="74" t="s">
        <v>196</v>
      </c>
      <c r="S36" s="6" t="s">
        <v>196</v>
      </c>
      <c r="T36" s="74" t="s">
        <v>196</v>
      </c>
    </row>
    <row r="37" spans="2:20" ht="15.75" thickBot="1" x14ac:dyDescent="0.3">
      <c r="B37" s="12" t="s">
        <v>180</v>
      </c>
      <c r="C37" s="8">
        <v>54</v>
      </c>
      <c r="D37" s="75">
        <v>1</v>
      </c>
      <c r="E37" s="8">
        <v>52</v>
      </c>
      <c r="F37" s="75">
        <v>0.9</v>
      </c>
      <c r="G37" s="8">
        <v>62</v>
      </c>
      <c r="H37" s="75">
        <v>1</v>
      </c>
      <c r="I37" s="8">
        <v>45</v>
      </c>
      <c r="J37" s="75">
        <v>0.8</v>
      </c>
      <c r="K37" s="8">
        <v>90</v>
      </c>
      <c r="L37" s="75">
        <v>1.5</v>
      </c>
      <c r="M37" s="8">
        <v>67</v>
      </c>
      <c r="N37" s="75">
        <v>1</v>
      </c>
      <c r="O37" s="8">
        <v>90</v>
      </c>
      <c r="P37" s="75">
        <v>1.2</v>
      </c>
      <c r="Q37" s="8">
        <v>79</v>
      </c>
      <c r="R37" s="75">
        <v>1</v>
      </c>
      <c r="S37" s="8">
        <v>119</v>
      </c>
      <c r="T37" s="75">
        <v>1.28</v>
      </c>
    </row>
    <row r="38" spans="2:20" x14ac:dyDescent="0.25">
      <c r="B38" s="26" t="s">
        <v>198</v>
      </c>
      <c r="C38" s="34"/>
    </row>
    <row r="39" spans="2:20" x14ac:dyDescent="0.25">
      <c r="B39" s="26"/>
      <c r="C39" s="34"/>
    </row>
    <row r="40" spans="2:20" x14ac:dyDescent="0.25">
      <c r="B40" s="97" t="s">
        <v>60</v>
      </c>
      <c r="C40" s="34"/>
    </row>
    <row r="41" spans="2:20" x14ac:dyDescent="0.25">
      <c r="B41" s="26"/>
      <c r="C41" s="34"/>
    </row>
  </sheetData>
  <mergeCells count="10">
    <mergeCell ref="S3:T3"/>
    <mergeCell ref="M3:N3"/>
    <mergeCell ref="O3:P3"/>
    <mergeCell ref="Q3:R3"/>
    <mergeCell ref="B3:B4"/>
    <mergeCell ref="C3:D3"/>
    <mergeCell ref="E3:F3"/>
    <mergeCell ref="G3:H3"/>
    <mergeCell ref="I3:J3"/>
    <mergeCell ref="K3:L3"/>
  </mergeCells>
  <hyperlinks>
    <hyperlink ref="B40" location="'Table of contents'!A1" display="Back to Contents page" xr:uid="{734C05AC-6493-4747-8C7F-A7B80E2831F5}"/>
  </hyperlinks>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3110-E649-4A61-8944-75ED850FFCC4}">
  <sheetPr codeName="Sheet13">
    <pageSetUpPr fitToPage="1"/>
  </sheetPr>
  <dimension ref="B1:T9"/>
  <sheetViews>
    <sheetView showGridLines="0" workbookViewId="0">
      <selection activeCell="B2" sqref="B2"/>
    </sheetView>
  </sheetViews>
  <sheetFormatPr defaultRowHeight="15" x14ac:dyDescent="0.25"/>
  <cols>
    <col min="1" max="1" width="3.42578125" customWidth="1"/>
    <col min="2" max="2" width="18.5703125" customWidth="1"/>
    <col min="3" max="3" width="9.42578125" customWidth="1"/>
    <col min="21" max="22" width="11.42578125" bestFit="1" customWidth="1"/>
    <col min="25" max="25" width="11.42578125" bestFit="1" customWidth="1"/>
  </cols>
  <sheetData>
    <row r="1" spans="2:20" ht="6" customHeight="1" x14ac:dyDescent="0.25"/>
    <row r="2" spans="2:20" x14ac:dyDescent="0.25">
      <c r="B2" s="38" t="s">
        <v>304</v>
      </c>
    </row>
    <row r="3" spans="2:20" ht="16.5" thickBot="1" x14ac:dyDescent="0.3">
      <c r="B3" s="132"/>
      <c r="C3" s="130">
        <v>2017</v>
      </c>
      <c r="D3" s="131"/>
      <c r="E3" s="130">
        <v>2018</v>
      </c>
      <c r="F3" s="131"/>
      <c r="G3" s="130">
        <v>2019</v>
      </c>
      <c r="H3" s="131"/>
      <c r="I3" s="130">
        <v>2020</v>
      </c>
      <c r="J3" s="131"/>
      <c r="K3" s="130">
        <v>2021</v>
      </c>
      <c r="L3" s="131"/>
      <c r="M3" s="130">
        <v>2022</v>
      </c>
      <c r="N3" s="131"/>
      <c r="O3" s="130">
        <v>2023</v>
      </c>
      <c r="P3" s="131"/>
      <c r="Q3" s="130">
        <v>2024</v>
      </c>
      <c r="R3" s="131"/>
      <c r="S3" s="130">
        <v>2025</v>
      </c>
      <c r="T3" s="131"/>
    </row>
    <row r="4" spans="2:20" ht="16.5" thickBot="1" x14ac:dyDescent="0.3">
      <c r="B4" s="133"/>
      <c r="C4" s="44" t="s">
        <v>62</v>
      </c>
      <c r="D4" s="44" t="s">
        <v>63</v>
      </c>
      <c r="E4" s="44" t="s">
        <v>216</v>
      </c>
      <c r="F4" s="44" t="s">
        <v>63</v>
      </c>
      <c r="G4" s="44" t="s">
        <v>62</v>
      </c>
      <c r="H4" s="44" t="s">
        <v>63</v>
      </c>
      <c r="I4" s="44" t="s">
        <v>62</v>
      </c>
      <c r="J4" s="44" t="s">
        <v>63</v>
      </c>
      <c r="K4" s="44" t="s">
        <v>62</v>
      </c>
      <c r="L4" s="44" t="s">
        <v>63</v>
      </c>
      <c r="M4" s="44" t="s">
        <v>62</v>
      </c>
      <c r="N4" s="44" t="s">
        <v>63</v>
      </c>
      <c r="O4" s="44" t="s">
        <v>62</v>
      </c>
      <c r="P4" s="44" t="s">
        <v>63</v>
      </c>
      <c r="Q4" s="44" t="s">
        <v>62</v>
      </c>
      <c r="R4" s="44" t="s">
        <v>63</v>
      </c>
      <c r="S4" s="44" t="s">
        <v>62</v>
      </c>
      <c r="T4" s="44" t="s">
        <v>63</v>
      </c>
    </row>
    <row r="5" spans="2:20" ht="19.5" thickBot="1" x14ac:dyDescent="0.3">
      <c r="B5" s="45" t="s">
        <v>64</v>
      </c>
      <c r="C5" s="46">
        <v>8922</v>
      </c>
      <c r="D5" s="28"/>
      <c r="E5" s="46">
        <v>10274</v>
      </c>
      <c r="F5" s="28"/>
      <c r="G5" s="46">
        <v>10664</v>
      </c>
      <c r="H5" s="28"/>
      <c r="I5" s="46">
        <v>9702</v>
      </c>
      <c r="J5" s="28"/>
      <c r="K5" s="46">
        <v>10769</v>
      </c>
      <c r="L5" s="28"/>
      <c r="M5" s="46">
        <v>12009</v>
      </c>
      <c r="N5" s="28"/>
      <c r="O5" s="46">
        <v>13104</v>
      </c>
      <c r="P5" s="28"/>
      <c r="Q5" s="23">
        <v>13295</v>
      </c>
      <c r="R5" s="28"/>
      <c r="S5" s="23">
        <v>15422</v>
      </c>
      <c r="T5" s="28"/>
    </row>
    <row r="6" spans="2:20" s="14" customFormat="1" ht="15.75" thickBot="1" x14ac:dyDescent="0.3">
      <c r="B6" s="30" t="s">
        <v>235</v>
      </c>
      <c r="C6" s="31">
        <v>3816</v>
      </c>
      <c r="D6" s="31">
        <v>42.8</v>
      </c>
      <c r="E6" s="31">
        <v>4787</v>
      </c>
      <c r="F6" s="31">
        <v>46.6</v>
      </c>
      <c r="G6" s="31">
        <v>4803</v>
      </c>
      <c r="H6" s="31">
        <v>45</v>
      </c>
      <c r="I6" s="31">
        <v>4019</v>
      </c>
      <c r="J6" s="31">
        <v>41.4</v>
      </c>
      <c r="K6" s="31">
        <v>4501</v>
      </c>
      <c r="L6" s="31">
        <v>41.8</v>
      </c>
      <c r="M6" s="31">
        <v>5190</v>
      </c>
      <c r="N6" s="31">
        <v>43.2</v>
      </c>
      <c r="O6" s="31">
        <v>5385</v>
      </c>
      <c r="P6" s="31">
        <v>41.1</v>
      </c>
      <c r="Q6" s="31">
        <v>5262</v>
      </c>
      <c r="R6" s="31">
        <v>39.6</v>
      </c>
      <c r="S6" s="31">
        <v>5887</v>
      </c>
      <c r="T6" s="31">
        <v>38.200000000000003</v>
      </c>
    </row>
    <row r="7" spans="2:20" s="14" customFormat="1" ht="15.75" thickBot="1" x14ac:dyDescent="0.3">
      <c r="B7" s="5" t="s">
        <v>236</v>
      </c>
      <c r="C7" s="6">
        <v>5106</v>
      </c>
      <c r="D7" s="6">
        <v>57.2</v>
      </c>
      <c r="E7" s="6">
        <v>5487</v>
      </c>
      <c r="F7" s="6">
        <v>53.4</v>
      </c>
      <c r="G7" s="6">
        <v>5861</v>
      </c>
      <c r="H7" s="6">
        <v>55</v>
      </c>
      <c r="I7" s="6">
        <v>5683</v>
      </c>
      <c r="J7" s="6">
        <v>58.6</v>
      </c>
      <c r="K7" s="6">
        <v>6268</v>
      </c>
      <c r="L7" s="6">
        <v>58.2</v>
      </c>
      <c r="M7" s="6">
        <v>6819</v>
      </c>
      <c r="N7" s="6">
        <v>56.8</v>
      </c>
      <c r="O7" s="6">
        <v>7719</v>
      </c>
      <c r="P7" s="6">
        <v>58.9</v>
      </c>
      <c r="Q7" s="6">
        <v>8033</v>
      </c>
      <c r="R7" s="6">
        <v>60.4</v>
      </c>
      <c r="S7" s="6">
        <v>9535</v>
      </c>
      <c r="T7" s="6">
        <v>61.8</v>
      </c>
    </row>
    <row r="9" spans="2:20" x14ac:dyDescent="0.25">
      <c r="B9" s="97" t="s">
        <v>60</v>
      </c>
    </row>
  </sheetData>
  <mergeCells count="10">
    <mergeCell ref="S3:T3"/>
    <mergeCell ref="M3:N3"/>
    <mergeCell ref="O3:P3"/>
    <mergeCell ref="Q3:R3"/>
    <mergeCell ref="B3:B4"/>
    <mergeCell ref="C3:D3"/>
    <mergeCell ref="E3:F3"/>
    <mergeCell ref="G3:H3"/>
    <mergeCell ref="I3:J3"/>
    <mergeCell ref="K3:L3"/>
  </mergeCells>
  <hyperlinks>
    <hyperlink ref="B9" location="'Table of contents'!A1" display="Back to Contents page" xr:uid="{C1A1D3AD-AE0A-45CF-BECC-AC94500BD4A1}"/>
  </hyperlinks>
  <pageMargins left="0.7" right="0.7" top="0.75" bottom="0.75" header="0.3" footer="0.3"/>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224D8-4C66-43D0-AC1F-5578EED8ABC3}">
  <sheetPr codeName="Sheet14">
    <pageSetUpPr fitToPage="1"/>
  </sheetPr>
  <dimension ref="B1:T43"/>
  <sheetViews>
    <sheetView showGridLines="0" zoomScaleNormal="100" workbookViewId="0">
      <selection activeCell="B2" sqref="B2"/>
    </sheetView>
  </sheetViews>
  <sheetFormatPr defaultRowHeight="15" x14ac:dyDescent="0.25"/>
  <cols>
    <col min="1" max="1" width="3.42578125" customWidth="1"/>
    <col min="2" max="2" width="32.5703125" customWidth="1"/>
  </cols>
  <sheetData>
    <row r="1" spans="2:20" ht="6" customHeight="1" x14ac:dyDescent="0.25"/>
    <row r="2" spans="2:20" x14ac:dyDescent="0.25">
      <c r="B2" s="38" t="s">
        <v>305</v>
      </c>
    </row>
    <row r="3" spans="2:20" ht="16.5" thickBot="1" x14ac:dyDescent="0.3">
      <c r="B3" s="128"/>
      <c r="C3" s="130">
        <v>2017</v>
      </c>
      <c r="D3" s="131"/>
      <c r="E3" s="130">
        <v>2018</v>
      </c>
      <c r="F3" s="131"/>
      <c r="G3" s="130">
        <v>2019</v>
      </c>
      <c r="H3" s="131"/>
      <c r="I3" s="130">
        <v>2020</v>
      </c>
      <c r="J3" s="131"/>
      <c r="K3" s="130">
        <v>2021</v>
      </c>
      <c r="L3" s="131"/>
      <c r="M3" s="130">
        <v>2022</v>
      </c>
      <c r="N3" s="131"/>
      <c r="O3" s="130">
        <v>2023</v>
      </c>
      <c r="P3" s="131"/>
      <c r="Q3" s="130">
        <v>2024</v>
      </c>
      <c r="R3" s="131"/>
      <c r="S3" s="130">
        <v>2025</v>
      </c>
      <c r="T3" s="131"/>
    </row>
    <row r="4" spans="2:20" ht="16.5" thickBot="1" x14ac:dyDescent="0.3">
      <c r="B4" s="129"/>
      <c r="C4" s="44" t="s">
        <v>62</v>
      </c>
      <c r="D4" s="44" t="s">
        <v>63</v>
      </c>
      <c r="E4" s="44" t="s">
        <v>216</v>
      </c>
      <c r="F4" s="44" t="s">
        <v>63</v>
      </c>
      <c r="G4" s="44" t="s">
        <v>62</v>
      </c>
      <c r="H4" s="44" t="s">
        <v>63</v>
      </c>
      <c r="I4" s="44" t="s">
        <v>62</v>
      </c>
      <c r="J4" s="44" t="s">
        <v>63</v>
      </c>
      <c r="K4" s="44" t="s">
        <v>62</v>
      </c>
      <c r="L4" s="44" t="s">
        <v>63</v>
      </c>
      <c r="M4" s="44" t="s">
        <v>62</v>
      </c>
      <c r="N4" s="44" t="s">
        <v>63</v>
      </c>
      <c r="O4" s="44" t="s">
        <v>62</v>
      </c>
      <c r="P4" s="44" t="s">
        <v>63</v>
      </c>
      <c r="Q4" s="44" t="s">
        <v>62</v>
      </c>
      <c r="R4" s="44" t="s">
        <v>63</v>
      </c>
      <c r="S4" s="44" t="s">
        <v>62</v>
      </c>
      <c r="T4" s="44" t="s">
        <v>63</v>
      </c>
    </row>
    <row r="5" spans="2:20" ht="16.5" thickBot="1" x14ac:dyDescent="0.3">
      <c r="B5" s="47" t="s">
        <v>237</v>
      </c>
      <c r="C5" s="46">
        <v>5106</v>
      </c>
      <c r="D5" s="28"/>
      <c r="E5" s="46">
        <v>5487</v>
      </c>
      <c r="F5" s="28"/>
      <c r="G5" s="46">
        <v>5861</v>
      </c>
      <c r="H5" s="28"/>
      <c r="I5" s="46">
        <v>5683</v>
      </c>
      <c r="J5" s="28"/>
      <c r="K5" s="46">
        <v>6268</v>
      </c>
      <c r="L5" s="28"/>
      <c r="M5" s="46">
        <v>6819</v>
      </c>
      <c r="N5" s="28"/>
      <c r="O5" s="46">
        <v>7719</v>
      </c>
      <c r="P5" s="28"/>
      <c r="Q5" s="46">
        <v>8033</v>
      </c>
      <c r="R5" s="28"/>
      <c r="S5" s="46">
        <v>9535</v>
      </c>
      <c r="T5" s="28"/>
    </row>
    <row r="6" spans="2:20" ht="15.75" thickBot="1" x14ac:dyDescent="0.3">
      <c r="B6" s="33" t="s">
        <v>89</v>
      </c>
      <c r="C6" s="31">
        <v>1690</v>
      </c>
      <c r="D6" s="73">
        <v>33.1</v>
      </c>
      <c r="E6" s="31">
        <v>1937</v>
      </c>
      <c r="F6" s="73">
        <v>35.299999999999997</v>
      </c>
      <c r="G6" s="31">
        <v>2166</v>
      </c>
      <c r="H6" s="73">
        <v>37</v>
      </c>
      <c r="I6" s="31">
        <v>2246</v>
      </c>
      <c r="J6" s="73">
        <v>39.5</v>
      </c>
      <c r="K6" s="31">
        <v>2633</v>
      </c>
      <c r="L6" s="73">
        <v>42</v>
      </c>
      <c r="M6" s="31">
        <v>2748</v>
      </c>
      <c r="N6" s="73">
        <v>40.299999999999997</v>
      </c>
      <c r="O6" s="31">
        <v>2997</v>
      </c>
      <c r="P6" s="73">
        <v>38.799999999999997</v>
      </c>
      <c r="Q6" s="31">
        <v>3221</v>
      </c>
      <c r="R6" s="73">
        <v>40.1</v>
      </c>
      <c r="S6" s="31">
        <v>4267</v>
      </c>
      <c r="T6" s="73">
        <v>44.8</v>
      </c>
    </row>
    <row r="7" spans="2:20" ht="15.75" thickBot="1" x14ac:dyDescent="0.3">
      <c r="B7" s="11" t="s">
        <v>87</v>
      </c>
      <c r="C7" s="6">
        <v>1435</v>
      </c>
      <c r="D7" s="74">
        <v>28.1</v>
      </c>
      <c r="E7" s="6">
        <v>1619</v>
      </c>
      <c r="F7" s="74">
        <v>29.5</v>
      </c>
      <c r="G7" s="6">
        <v>1928</v>
      </c>
      <c r="H7" s="74">
        <v>32.9</v>
      </c>
      <c r="I7" s="6">
        <v>2092</v>
      </c>
      <c r="J7" s="74">
        <v>36.799999999999997</v>
      </c>
      <c r="K7" s="6">
        <v>2252</v>
      </c>
      <c r="L7" s="74">
        <v>35.9</v>
      </c>
      <c r="M7" s="6">
        <v>2464</v>
      </c>
      <c r="N7" s="74">
        <v>36.1</v>
      </c>
      <c r="O7" s="6">
        <v>2803</v>
      </c>
      <c r="P7" s="74">
        <v>36.299999999999997</v>
      </c>
      <c r="Q7" s="6">
        <v>2946</v>
      </c>
      <c r="R7" s="74">
        <v>36.700000000000003</v>
      </c>
      <c r="S7" s="6">
        <v>3812</v>
      </c>
      <c r="T7" s="74">
        <v>40</v>
      </c>
    </row>
    <row r="8" spans="2:20" ht="15.75" thickBot="1" x14ac:dyDescent="0.3">
      <c r="B8" s="33" t="s">
        <v>238</v>
      </c>
      <c r="C8" s="31">
        <v>1914</v>
      </c>
      <c r="D8" s="73">
        <v>37.5</v>
      </c>
      <c r="E8" s="31">
        <v>2053</v>
      </c>
      <c r="F8" s="73">
        <v>37.4</v>
      </c>
      <c r="G8" s="31">
        <v>2189</v>
      </c>
      <c r="H8" s="73">
        <v>37.299999999999997</v>
      </c>
      <c r="I8" s="31">
        <v>1986</v>
      </c>
      <c r="J8" s="73">
        <v>34.9</v>
      </c>
      <c r="K8" s="31">
        <v>2241</v>
      </c>
      <c r="L8" s="73">
        <v>35.799999999999997</v>
      </c>
      <c r="M8" s="31">
        <v>2467</v>
      </c>
      <c r="N8" s="73">
        <v>36.200000000000003</v>
      </c>
      <c r="O8" s="31">
        <v>2756</v>
      </c>
      <c r="P8" s="73">
        <v>35.700000000000003</v>
      </c>
      <c r="Q8" s="31">
        <v>2906</v>
      </c>
      <c r="R8" s="73">
        <v>36.200000000000003</v>
      </c>
      <c r="S8" s="31">
        <v>3356</v>
      </c>
      <c r="T8" s="73">
        <v>35.200000000000003</v>
      </c>
    </row>
    <row r="9" spans="2:20" ht="15.75" thickBot="1" x14ac:dyDescent="0.3">
      <c r="B9" s="11" t="s">
        <v>90</v>
      </c>
      <c r="C9" s="6">
        <v>1846</v>
      </c>
      <c r="D9" s="74">
        <v>36.200000000000003</v>
      </c>
      <c r="E9" s="6">
        <v>1987</v>
      </c>
      <c r="F9" s="74">
        <v>36.200000000000003</v>
      </c>
      <c r="G9" s="6">
        <v>2088</v>
      </c>
      <c r="H9" s="74">
        <v>35.6</v>
      </c>
      <c r="I9" s="6">
        <v>2076</v>
      </c>
      <c r="J9" s="74">
        <v>36.5</v>
      </c>
      <c r="K9" s="6">
        <v>2246</v>
      </c>
      <c r="L9" s="74">
        <v>35.799999999999997</v>
      </c>
      <c r="M9" s="6">
        <v>2193</v>
      </c>
      <c r="N9" s="74">
        <v>32.200000000000003</v>
      </c>
      <c r="O9" s="6">
        <v>2394</v>
      </c>
      <c r="P9" s="74">
        <v>31</v>
      </c>
      <c r="Q9" s="6">
        <v>2421</v>
      </c>
      <c r="R9" s="74">
        <v>30.1</v>
      </c>
      <c r="S9" s="6">
        <v>3111</v>
      </c>
      <c r="T9" s="74">
        <v>32.6</v>
      </c>
    </row>
    <row r="10" spans="2:20" ht="15.75" thickBot="1" x14ac:dyDescent="0.3">
      <c r="B10" s="33" t="s">
        <v>88</v>
      </c>
      <c r="C10" s="31">
        <v>1078</v>
      </c>
      <c r="D10" s="73">
        <v>21.1</v>
      </c>
      <c r="E10" s="31">
        <v>969</v>
      </c>
      <c r="F10" s="73">
        <v>17.7</v>
      </c>
      <c r="G10" s="31">
        <v>1180</v>
      </c>
      <c r="H10" s="73">
        <v>20.100000000000001</v>
      </c>
      <c r="I10" s="31">
        <v>1062</v>
      </c>
      <c r="J10" s="73">
        <v>18.7</v>
      </c>
      <c r="K10" s="31">
        <v>1257</v>
      </c>
      <c r="L10" s="73">
        <v>20.100000000000001</v>
      </c>
      <c r="M10" s="31">
        <v>1480</v>
      </c>
      <c r="N10" s="73">
        <v>21.7</v>
      </c>
      <c r="O10" s="31">
        <v>1735</v>
      </c>
      <c r="P10" s="73">
        <v>22.5</v>
      </c>
      <c r="Q10" s="31">
        <v>1635</v>
      </c>
      <c r="R10" s="73">
        <v>20.399999999999999</v>
      </c>
      <c r="S10" s="31">
        <v>1716</v>
      </c>
      <c r="T10" s="73">
        <v>18</v>
      </c>
    </row>
    <row r="11" spans="2:20" ht="15.75" thickBot="1" x14ac:dyDescent="0.3">
      <c r="B11" s="11" t="s">
        <v>197</v>
      </c>
      <c r="C11" s="6">
        <v>384</v>
      </c>
      <c r="D11" s="74">
        <v>7.5</v>
      </c>
      <c r="E11" s="6">
        <v>432</v>
      </c>
      <c r="F11" s="74">
        <v>7.9</v>
      </c>
      <c r="G11" s="6">
        <v>493</v>
      </c>
      <c r="H11" s="74">
        <v>8.4</v>
      </c>
      <c r="I11" s="6">
        <v>424</v>
      </c>
      <c r="J11" s="74">
        <v>7.5</v>
      </c>
      <c r="K11" s="6">
        <v>385</v>
      </c>
      <c r="L11" s="74">
        <v>6.1</v>
      </c>
      <c r="M11" s="6">
        <v>352</v>
      </c>
      <c r="N11" s="74">
        <v>5.2</v>
      </c>
      <c r="O11" s="6">
        <v>309</v>
      </c>
      <c r="P11" s="74">
        <v>4</v>
      </c>
      <c r="Q11" s="6">
        <v>386</v>
      </c>
      <c r="R11" s="74">
        <v>4.8</v>
      </c>
      <c r="S11" s="6">
        <v>442</v>
      </c>
      <c r="T11" s="74">
        <v>4.5999999999999996</v>
      </c>
    </row>
    <row r="12" spans="2:20" ht="15.75" thickBot="1" x14ac:dyDescent="0.3">
      <c r="B12" s="33" t="s">
        <v>193</v>
      </c>
      <c r="C12" s="31">
        <v>334</v>
      </c>
      <c r="D12" s="73">
        <v>6.5</v>
      </c>
      <c r="E12" s="31">
        <v>278</v>
      </c>
      <c r="F12" s="73">
        <v>5.0999999999999996</v>
      </c>
      <c r="G12" s="31">
        <v>208</v>
      </c>
      <c r="H12" s="73">
        <v>3.5</v>
      </c>
      <c r="I12" s="31">
        <v>247</v>
      </c>
      <c r="J12" s="73">
        <v>4.3</v>
      </c>
      <c r="K12" s="31">
        <v>185</v>
      </c>
      <c r="L12" s="73">
        <v>3</v>
      </c>
      <c r="M12" s="31">
        <v>239</v>
      </c>
      <c r="N12" s="73">
        <v>3.5</v>
      </c>
      <c r="O12" s="31">
        <v>307</v>
      </c>
      <c r="P12" s="73">
        <v>4</v>
      </c>
      <c r="Q12" s="31">
        <v>211</v>
      </c>
      <c r="R12" s="73">
        <v>2.6</v>
      </c>
      <c r="S12" s="31">
        <v>431</v>
      </c>
      <c r="T12" s="73">
        <v>4.5</v>
      </c>
    </row>
    <row r="13" spans="2:20" ht="15.75" thickBot="1" x14ac:dyDescent="0.3">
      <c r="B13" s="11" t="s">
        <v>194</v>
      </c>
      <c r="C13" s="6">
        <v>129</v>
      </c>
      <c r="D13" s="74">
        <v>2.5</v>
      </c>
      <c r="E13" s="6">
        <v>128</v>
      </c>
      <c r="F13" s="74">
        <v>2.2999999999999998</v>
      </c>
      <c r="G13" s="6">
        <v>145</v>
      </c>
      <c r="H13" s="74">
        <v>2.5</v>
      </c>
      <c r="I13" s="6">
        <v>145</v>
      </c>
      <c r="J13" s="74">
        <v>2.6</v>
      </c>
      <c r="K13" s="6">
        <v>159</v>
      </c>
      <c r="L13" s="74">
        <v>2.5</v>
      </c>
      <c r="M13" s="6">
        <v>126</v>
      </c>
      <c r="N13" s="74">
        <v>1.8</v>
      </c>
      <c r="O13" s="6">
        <v>142</v>
      </c>
      <c r="P13" s="74">
        <v>1.8</v>
      </c>
      <c r="Q13" s="6">
        <v>182</v>
      </c>
      <c r="R13" s="74">
        <v>2.2999999999999998</v>
      </c>
      <c r="S13" s="6">
        <v>178</v>
      </c>
      <c r="T13" s="74">
        <v>1.9</v>
      </c>
    </row>
    <row r="14" spans="2:20" ht="15.75" thickBot="1" x14ac:dyDescent="0.3">
      <c r="B14" s="33" t="s">
        <v>192</v>
      </c>
      <c r="C14" s="31">
        <v>52</v>
      </c>
      <c r="D14" s="73">
        <v>1</v>
      </c>
      <c r="E14" s="31">
        <v>52</v>
      </c>
      <c r="F14" s="73">
        <v>0.9</v>
      </c>
      <c r="G14" s="31">
        <v>76</v>
      </c>
      <c r="H14" s="73">
        <v>1.3</v>
      </c>
      <c r="I14" s="31">
        <v>78</v>
      </c>
      <c r="J14" s="73">
        <v>1.4</v>
      </c>
      <c r="K14" s="31">
        <v>89</v>
      </c>
      <c r="L14" s="73">
        <v>1.4</v>
      </c>
      <c r="M14" s="31">
        <v>100</v>
      </c>
      <c r="N14" s="73">
        <v>1.5</v>
      </c>
      <c r="O14" s="31">
        <v>94</v>
      </c>
      <c r="P14" s="73">
        <v>1.2</v>
      </c>
      <c r="Q14" s="31">
        <v>159</v>
      </c>
      <c r="R14" s="73">
        <v>2</v>
      </c>
      <c r="S14" s="31">
        <v>276</v>
      </c>
      <c r="T14" s="73">
        <v>2.9</v>
      </c>
    </row>
    <row r="15" spans="2:20" ht="15.75" thickBot="1" x14ac:dyDescent="0.3">
      <c r="B15" s="19" t="s">
        <v>239</v>
      </c>
      <c r="C15" s="9">
        <v>18</v>
      </c>
      <c r="D15" s="91">
        <v>0.4</v>
      </c>
      <c r="E15" s="9">
        <v>20</v>
      </c>
      <c r="F15" s="91">
        <v>0.4</v>
      </c>
      <c r="G15" s="9">
        <v>21</v>
      </c>
      <c r="H15" s="91">
        <v>0.4</v>
      </c>
      <c r="I15" s="9">
        <v>12</v>
      </c>
      <c r="J15" s="91">
        <v>0.2</v>
      </c>
      <c r="K15" s="9">
        <v>23</v>
      </c>
      <c r="L15" s="91">
        <v>0.4</v>
      </c>
      <c r="M15" s="9">
        <v>44</v>
      </c>
      <c r="N15" s="91">
        <v>0.6</v>
      </c>
      <c r="O15" s="9">
        <v>65</v>
      </c>
      <c r="P15" s="91">
        <v>0.8</v>
      </c>
      <c r="Q15" s="9">
        <v>64</v>
      </c>
      <c r="R15" s="91">
        <v>0.8</v>
      </c>
      <c r="S15" s="9">
        <v>86</v>
      </c>
      <c r="T15" s="91">
        <v>0.9</v>
      </c>
    </row>
    <row r="16" spans="2:20" ht="15.75" thickBot="1" x14ac:dyDescent="0.3">
      <c r="B16" s="48" t="s">
        <v>180</v>
      </c>
      <c r="C16" s="35">
        <v>261</v>
      </c>
      <c r="D16" s="92">
        <v>5.0999999999999996</v>
      </c>
      <c r="E16" s="35">
        <v>268</v>
      </c>
      <c r="F16" s="92">
        <v>4.9000000000000004</v>
      </c>
      <c r="G16" s="35">
        <v>338</v>
      </c>
      <c r="H16" s="92">
        <v>5.8</v>
      </c>
      <c r="I16" s="35">
        <v>316</v>
      </c>
      <c r="J16" s="92">
        <v>5.6</v>
      </c>
      <c r="K16" s="35">
        <v>290</v>
      </c>
      <c r="L16" s="92">
        <v>4.5999999999999996</v>
      </c>
      <c r="M16" s="35">
        <v>341</v>
      </c>
      <c r="N16" s="92">
        <v>5</v>
      </c>
      <c r="O16" s="35">
        <v>431</v>
      </c>
      <c r="P16" s="92">
        <v>5.6</v>
      </c>
      <c r="Q16" s="35">
        <v>554</v>
      </c>
      <c r="R16" s="92">
        <v>6.9</v>
      </c>
      <c r="S16" s="35">
        <v>583</v>
      </c>
      <c r="T16" s="92">
        <v>6.1</v>
      </c>
    </row>
    <row r="17" spans="2:20" ht="19.5" thickBot="1" x14ac:dyDescent="0.3">
      <c r="B17" s="32" t="s">
        <v>92</v>
      </c>
      <c r="C17" s="23">
        <v>1693</v>
      </c>
      <c r="D17" s="72"/>
      <c r="E17" s="23">
        <v>1896</v>
      </c>
      <c r="F17" s="72"/>
      <c r="G17" s="23">
        <v>1974</v>
      </c>
      <c r="H17" s="72"/>
      <c r="I17" s="23">
        <v>2013</v>
      </c>
      <c r="J17" s="72"/>
      <c r="K17" s="23">
        <v>2152</v>
      </c>
      <c r="L17" s="72"/>
      <c r="M17" s="23">
        <v>2271</v>
      </c>
      <c r="N17" s="72"/>
      <c r="O17" s="23">
        <v>2530</v>
      </c>
      <c r="P17" s="72"/>
      <c r="Q17" s="23">
        <v>2678</v>
      </c>
      <c r="R17" s="72"/>
      <c r="S17" s="23">
        <v>2868</v>
      </c>
      <c r="T17" s="72"/>
    </row>
    <row r="18" spans="2:20" ht="15.75" thickBot="1" x14ac:dyDescent="0.3">
      <c r="B18" s="33" t="s">
        <v>89</v>
      </c>
      <c r="C18" s="31">
        <v>561</v>
      </c>
      <c r="D18" s="73">
        <v>33.1</v>
      </c>
      <c r="E18" s="31">
        <v>662</v>
      </c>
      <c r="F18" s="73">
        <v>34.9</v>
      </c>
      <c r="G18" s="31">
        <v>750</v>
      </c>
      <c r="H18" s="73">
        <v>38</v>
      </c>
      <c r="I18" s="31">
        <v>769</v>
      </c>
      <c r="J18" s="73">
        <v>38.200000000000003</v>
      </c>
      <c r="K18" s="31">
        <v>870</v>
      </c>
      <c r="L18" s="73">
        <v>40.4</v>
      </c>
      <c r="M18" s="31">
        <v>908</v>
      </c>
      <c r="N18" s="73">
        <v>40</v>
      </c>
      <c r="O18" s="31">
        <v>1027</v>
      </c>
      <c r="P18" s="73">
        <v>40.6</v>
      </c>
      <c r="Q18" s="31">
        <v>1069</v>
      </c>
      <c r="R18" s="73">
        <v>39.9</v>
      </c>
      <c r="S18" s="31">
        <v>1239</v>
      </c>
      <c r="T18" s="73">
        <v>43.2</v>
      </c>
    </row>
    <row r="19" spans="2:20" ht="15.75" thickBot="1" x14ac:dyDescent="0.3">
      <c r="B19" s="11" t="s">
        <v>87</v>
      </c>
      <c r="C19" s="6">
        <v>465</v>
      </c>
      <c r="D19" s="74">
        <v>27.5</v>
      </c>
      <c r="E19" s="6">
        <v>517</v>
      </c>
      <c r="F19" s="74">
        <v>27.3</v>
      </c>
      <c r="G19" s="6">
        <v>607</v>
      </c>
      <c r="H19" s="74">
        <v>30.7</v>
      </c>
      <c r="I19" s="6">
        <v>633</v>
      </c>
      <c r="J19" s="74">
        <v>31.4</v>
      </c>
      <c r="K19" s="6">
        <v>631</v>
      </c>
      <c r="L19" s="74">
        <v>29.3</v>
      </c>
      <c r="M19" s="6">
        <v>677</v>
      </c>
      <c r="N19" s="74">
        <v>29.8</v>
      </c>
      <c r="O19" s="6">
        <v>657</v>
      </c>
      <c r="P19" s="74">
        <v>26</v>
      </c>
      <c r="Q19" s="6">
        <v>726</v>
      </c>
      <c r="R19" s="74">
        <v>27.1</v>
      </c>
      <c r="S19" s="6">
        <v>798</v>
      </c>
      <c r="T19" s="74">
        <v>27.8</v>
      </c>
    </row>
    <row r="20" spans="2:20" ht="15.75" thickBot="1" x14ac:dyDescent="0.3">
      <c r="B20" s="33" t="s">
        <v>238</v>
      </c>
      <c r="C20" s="31">
        <v>805</v>
      </c>
      <c r="D20" s="73">
        <v>47.5</v>
      </c>
      <c r="E20" s="31">
        <v>929</v>
      </c>
      <c r="F20" s="73">
        <v>49</v>
      </c>
      <c r="G20" s="31">
        <v>1013</v>
      </c>
      <c r="H20" s="73">
        <v>51.3</v>
      </c>
      <c r="I20" s="31">
        <v>969</v>
      </c>
      <c r="J20" s="73">
        <v>48.1</v>
      </c>
      <c r="K20" s="31">
        <v>1075</v>
      </c>
      <c r="L20" s="73">
        <v>50</v>
      </c>
      <c r="M20" s="31">
        <v>1147</v>
      </c>
      <c r="N20" s="73">
        <v>50.5</v>
      </c>
      <c r="O20" s="31">
        <v>1281</v>
      </c>
      <c r="P20" s="73">
        <v>50.6</v>
      </c>
      <c r="Q20" s="31">
        <v>1358</v>
      </c>
      <c r="R20" s="73">
        <v>50.7</v>
      </c>
      <c r="S20" s="31">
        <v>1441</v>
      </c>
      <c r="T20" s="73">
        <v>50.2</v>
      </c>
    </row>
    <row r="21" spans="2:20" ht="15.75" thickBot="1" x14ac:dyDescent="0.3">
      <c r="B21" s="11" t="s">
        <v>90</v>
      </c>
      <c r="C21" s="6">
        <v>464</v>
      </c>
      <c r="D21" s="74">
        <v>27.4</v>
      </c>
      <c r="E21" s="6">
        <v>480</v>
      </c>
      <c r="F21" s="74">
        <v>25.3</v>
      </c>
      <c r="G21" s="6">
        <v>535</v>
      </c>
      <c r="H21" s="74">
        <v>27.1</v>
      </c>
      <c r="I21" s="6">
        <v>555</v>
      </c>
      <c r="J21" s="74">
        <v>27.6</v>
      </c>
      <c r="K21" s="6">
        <v>532</v>
      </c>
      <c r="L21" s="74">
        <v>24.7</v>
      </c>
      <c r="M21" s="6">
        <v>563</v>
      </c>
      <c r="N21" s="74">
        <v>24.8</v>
      </c>
      <c r="O21" s="6">
        <v>549</v>
      </c>
      <c r="P21" s="74">
        <v>21.7</v>
      </c>
      <c r="Q21" s="6">
        <v>550</v>
      </c>
      <c r="R21" s="74">
        <v>20.5</v>
      </c>
      <c r="S21" s="6">
        <v>522</v>
      </c>
      <c r="T21" s="74">
        <v>18.2</v>
      </c>
    </row>
    <row r="22" spans="2:20" ht="15.75" thickBot="1" x14ac:dyDescent="0.3">
      <c r="B22" s="33" t="s">
        <v>88</v>
      </c>
      <c r="C22" s="31">
        <v>214</v>
      </c>
      <c r="D22" s="73">
        <v>12.6</v>
      </c>
      <c r="E22" s="31">
        <v>179</v>
      </c>
      <c r="F22" s="73">
        <v>9.4</v>
      </c>
      <c r="G22" s="31">
        <v>157</v>
      </c>
      <c r="H22" s="73">
        <v>8</v>
      </c>
      <c r="I22" s="31">
        <v>143</v>
      </c>
      <c r="J22" s="73">
        <v>7.1</v>
      </c>
      <c r="K22" s="31">
        <v>155</v>
      </c>
      <c r="L22" s="73">
        <v>7.2</v>
      </c>
      <c r="M22" s="31">
        <v>187</v>
      </c>
      <c r="N22" s="73">
        <v>8.1999999999999993</v>
      </c>
      <c r="O22" s="31">
        <v>215</v>
      </c>
      <c r="P22" s="73">
        <v>8.5</v>
      </c>
      <c r="Q22" s="31">
        <v>173</v>
      </c>
      <c r="R22" s="73">
        <v>6.5</v>
      </c>
      <c r="S22" s="31">
        <v>191</v>
      </c>
      <c r="T22" s="73">
        <v>6.7</v>
      </c>
    </row>
    <row r="23" spans="2:20" ht="15.75" thickBot="1" x14ac:dyDescent="0.3">
      <c r="B23" s="11" t="s">
        <v>197</v>
      </c>
      <c r="C23" s="6">
        <v>195</v>
      </c>
      <c r="D23" s="74">
        <v>11.5</v>
      </c>
      <c r="E23" s="6">
        <v>219</v>
      </c>
      <c r="F23" s="74">
        <v>11.6</v>
      </c>
      <c r="G23" s="6">
        <v>248</v>
      </c>
      <c r="H23" s="74">
        <v>12.6</v>
      </c>
      <c r="I23" s="6">
        <v>238</v>
      </c>
      <c r="J23" s="74">
        <v>11.8</v>
      </c>
      <c r="K23" s="6">
        <v>184</v>
      </c>
      <c r="L23" s="74">
        <v>8.6</v>
      </c>
      <c r="M23" s="6">
        <v>160</v>
      </c>
      <c r="N23" s="74">
        <v>7</v>
      </c>
      <c r="O23" s="6">
        <v>140</v>
      </c>
      <c r="P23" s="74">
        <v>5.5</v>
      </c>
      <c r="Q23" s="6">
        <v>178</v>
      </c>
      <c r="R23" s="74">
        <v>6.6</v>
      </c>
      <c r="S23" s="6">
        <v>214</v>
      </c>
      <c r="T23" s="74">
        <v>7.5</v>
      </c>
    </row>
    <row r="24" spans="2:20" ht="15.75" thickBot="1" x14ac:dyDescent="0.3">
      <c r="B24" s="33" t="s">
        <v>193</v>
      </c>
      <c r="C24" s="31">
        <v>79</v>
      </c>
      <c r="D24" s="73">
        <v>4.7</v>
      </c>
      <c r="E24" s="31">
        <v>51</v>
      </c>
      <c r="F24" s="73">
        <v>2.7</v>
      </c>
      <c r="G24" s="31">
        <v>26</v>
      </c>
      <c r="H24" s="73">
        <v>1.3</v>
      </c>
      <c r="I24" s="31">
        <v>34</v>
      </c>
      <c r="J24" s="73">
        <v>1.7</v>
      </c>
      <c r="K24" s="31">
        <v>32</v>
      </c>
      <c r="L24" s="73">
        <v>1.5</v>
      </c>
      <c r="M24" s="31">
        <v>38</v>
      </c>
      <c r="N24" s="73">
        <v>1.7</v>
      </c>
      <c r="O24" s="31">
        <v>54</v>
      </c>
      <c r="P24" s="73">
        <v>2.1</v>
      </c>
      <c r="Q24" s="31">
        <v>33</v>
      </c>
      <c r="R24" s="73">
        <v>1.2</v>
      </c>
      <c r="S24" s="31">
        <v>81</v>
      </c>
      <c r="T24" s="73">
        <v>2.8</v>
      </c>
    </row>
    <row r="25" spans="2:20" ht="15.75" thickBot="1" x14ac:dyDescent="0.3">
      <c r="B25" s="11" t="s">
        <v>194</v>
      </c>
      <c r="C25" s="6">
        <v>58</v>
      </c>
      <c r="D25" s="74">
        <v>3.4</v>
      </c>
      <c r="E25" s="6">
        <v>50</v>
      </c>
      <c r="F25" s="74">
        <v>2.6</v>
      </c>
      <c r="G25" s="6">
        <v>62</v>
      </c>
      <c r="H25" s="74">
        <v>3.1</v>
      </c>
      <c r="I25" s="6">
        <v>75</v>
      </c>
      <c r="J25" s="74">
        <v>3.7</v>
      </c>
      <c r="K25" s="6">
        <v>64</v>
      </c>
      <c r="L25" s="74">
        <v>3</v>
      </c>
      <c r="M25" s="6">
        <v>45</v>
      </c>
      <c r="N25" s="74">
        <v>2</v>
      </c>
      <c r="O25" s="6">
        <v>59</v>
      </c>
      <c r="P25" s="74">
        <v>2.2999999999999998</v>
      </c>
      <c r="Q25" s="6">
        <v>74</v>
      </c>
      <c r="R25" s="74">
        <v>2.8</v>
      </c>
      <c r="S25" s="6">
        <v>68</v>
      </c>
      <c r="T25" s="74">
        <v>2.4</v>
      </c>
    </row>
    <row r="26" spans="2:20" ht="15.75" thickBot="1" x14ac:dyDescent="0.3">
      <c r="B26" s="33" t="s">
        <v>192</v>
      </c>
      <c r="C26" s="31">
        <v>18</v>
      </c>
      <c r="D26" s="73">
        <v>1.1000000000000001</v>
      </c>
      <c r="E26" s="31">
        <v>16</v>
      </c>
      <c r="F26" s="73">
        <v>0.8</v>
      </c>
      <c r="G26" s="31">
        <v>26</v>
      </c>
      <c r="H26" s="73">
        <v>1.3</v>
      </c>
      <c r="I26" s="31">
        <v>23</v>
      </c>
      <c r="J26" s="73">
        <v>1.1000000000000001</v>
      </c>
      <c r="K26" s="31">
        <v>27</v>
      </c>
      <c r="L26" s="73">
        <v>1.3</v>
      </c>
      <c r="M26" s="31">
        <v>41</v>
      </c>
      <c r="N26" s="73">
        <v>1.8</v>
      </c>
      <c r="O26" s="31">
        <v>45</v>
      </c>
      <c r="P26" s="73">
        <v>1.8</v>
      </c>
      <c r="Q26" s="31">
        <v>100</v>
      </c>
      <c r="R26" s="73">
        <v>3.7</v>
      </c>
      <c r="S26" s="31">
        <v>149</v>
      </c>
      <c r="T26" s="73">
        <v>5.2</v>
      </c>
    </row>
    <row r="27" spans="2:20" ht="15.75" thickBot="1" x14ac:dyDescent="0.3">
      <c r="B27" s="19" t="s">
        <v>239</v>
      </c>
      <c r="C27" s="9">
        <v>6</v>
      </c>
      <c r="D27" s="91">
        <v>0.4</v>
      </c>
      <c r="E27" s="9">
        <v>6</v>
      </c>
      <c r="F27" s="91">
        <v>0.3</v>
      </c>
      <c r="G27" s="9">
        <v>7</v>
      </c>
      <c r="H27" s="91">
        <v>0.4</v>
      </c>
      <c r="I27" s="9" t="s">
        <v>196</v>
      </c>
      <c r="J27" s="91" t="s">
        <v>196</v>
      </c>
      <c r="K27" s="9">
        <v>11</v>
      </c>
      <c r="L27" s="91">
        <v>0.5</v>
      </c>
      <c r="M27" s="9">
        <v>33</v>
      </c>
      <c r="N27" s="91">
        <v>1.5</v>
      </c>
      <c r="O27" s="9">
        <v>43</v>
      </c>
      <c r="P27" s="91">
        <v>1.7</v>
      </c>
      <c r="Q27" s="9">
        <v>44</v>
      </c>
      <c r="R27" s="91">
        <v>1.6</v>
      </c>
      <c r="S27" s="9">
        <v>55</v>
      </c>
      <c r="T27" s="91">
        <v>1.9</v>
      </c>
    </row>
    <row r="28" spans="2:20" ht="15.75" thickBot="1" x14ac:dyDescent="0.3">
      <c r="B28" s="48" t="s">
        <v>180</v>
      </c>
      <c r="C28" s="35">
        <v>103</v>
      </c>
      <c r="D28" s="92">
        <v>6.1</v>
      </c>
      <c r="E28" s="35">
        <v>128</v>
      </c>
      <c r="F28" s="92">
        <v>6.8</v>
      </c>
      <c r="G28" s="35">
        <v>138</v>
      </c>
      <c r="H28" s="92">
        <v>7</v>
      </c>
      <c r="I28" s="35">
        <v>142</v>
      </c>
      <c r="J28" s="92">
        <v>7.1</v>
      </c>
      <c r="K28" s="35">
        <v>128</v>
      </c>
      <c r="L28" s="92">
        <v>5.9</v>
      </c>
      <c r="M28" s="35">
        <v>165</v>
      </c>
      <c r="N28" s="92">
        <v>7.3</v>
      </c>
      <c r="O28" s="35">
        <v>192</v>
      </c>
      <c r="P28" s="92">
        <v>7.6</v>
      </c>
      <c r="Q28" s="35">
        <v>229</v>
      </c>
      <c r="R28" s="92">
        <v>8.6</v>
      </c>
      <c r="S28" s="35">
        <v>239</v>
      </c>
      <c r="T28" s="92">
        <v>8.3000000000000007</v>
      </c>
    </row>
    <row r="29" spans="2:20" ht="19.5" thickBot="1" x14ac:dyDescent="0.3">
      <c r="B29" s="32" t="s">
        <v>111</v>
      </c>
      <c r="C29" s="23">
        <v>3230</v>
      </c>
      <c r="D29" s="72"/>
      <c r="E29" s="23">
        <v>3415</v>
      </c>
      <c r="F29" s="72"/>
      <c r="G29" s="23">
        <v>3550</v>
      </c>
      <c r="H29" s="72"/>
      <c r="I29" s="23">
        <v>3439</v>
      </c>
      <c r="J29" s="72"/>
      <c r="K29" s="23">
        <v>3923</v>
      </c>
      <c r="L29" s="72"/>
      <c r="M29" s="23">
        <v>4338</v>
      </c>
      <c r="N29" s="72"/>
      <c r="O29" s="23">
        <v>4994</v>
      </c>
      <c r="P29" s="72"/>
      <c r="Q29" s="23">
        <v>5096</v>
      </c>
      <c r="R29" s="72"/>
      <c r="S29" s="23">
        <v>6260</v>
      </c>
      <c r="T29" s="72"/>
    </row>
    <row r="30" spans="2:20" ht="15.75" thickBot="1" x14ac:dyDescent="0.3">
      <c r="B30" s="33" t="s">
        <v>89</v>
      </c>
      <c r="C30" s="31">
        <v>1065</v>
      </c>
      <c r="D30" s="73">
        <v>33</v>
      </c>
      <c r="E30" s="31">
        <v>1213</v>
      </c>
      <c r="F30" s="73">
        <v>35.5</v>
      </c>
      <c r="G30" s="31">
        <v>1301</v>
      </c>
      <c r="H30" s="73">
        <v>36.6</v>
      </c>
      <c r="I30" s="31">
        <v>1387</v>
      </c>
      <c r="J30" s="73">
        <v>40.299999999999997</v>
      </c>
      <c r="K30" s="31">
        <v>1682</v>
      </c>
      <c r="L30" s="73">
        <v>42.9</v>
      </c>
      <c r="M30" s="31">
        <v>1772</v>
      </c>
      <c r="N30" s="73">
        <v>40.799999999999997</v>
      </c>
      <c r="O30" s="31">
        <v>1906</v>
      </c>
      <c r="P30" s="73">
        <v>38.200000000000003</v>
      </c>
      <c r="Q30" s="31">
        <v>2060</v>
      </c>
      <c r="R30" s="73">
        <v>40.4</v>
      </c>
      <c r="S30" s="31">
        <v>2829</v>
      </c>
      <c r="T30" s="73">
        <v>45.2</v>
      </c>
    </row>
    <row r="31" spans="2:20" ht="15.75" thickBot="1" x14ac:dyDescent="0.3">
      <c r="B31" s="11" t="s">
        <v>87</v>
      </c>
      <c r="C31" s="6">
        <v>921</v>
      </c>
      <c r="D31" s="74">
        <v>28.5</v>
      </c>
      <c r="E31" s="6">
        <v>1048</v>
      </c>
      <c r="F31" s="74">
        <v>30.7</v>
      </c>
      <c r="G31" s="6">
        <v>1212</v>
      </c>
      <c r="H31" s="74">
        <v>34.1</v>
      </c>
      <c r="I31" s="6">
        <v>1384</v>
      </c>
      <c r="J31" s="74">
        <v>40.200000000000003</v>
      </c>
      <c r="K31" s="6">
        <v>1553</v>
      </c>
      <c r="L31" s="74">
        <v>39.6</v>
      </c>
      <c r="M31" s="6">
        <v>1715</v>
      </c>
      <c r="N31" s="74">
        <v>39.5</v>
      </c>
      <c r="O31" s="6">
        <v>2060</v>
      </c>
      <c r="P31" s="74">
        <v>41.2</v>
      </c>
      <c r="Q31" s="6">
        <v>2123</v>
      </c>
      <c r="R31" s="74">
        <v>41.7</v>
      </c>
      <c r="S31" s="6">
        <v>2870</v>
      </c>
      <c r="T31" s="74">
        <v>45.8</v>
      </c>
    </row>
    <row r="32" spans="2:20" ht="15.75" thickBot="1" x14ac:dyDescent="0.3">
      <c r="B32" s="33" t="s">
        <v>238</v>
      </c>
      <c r="C32" s="31">
        <v>1036</v>
      </c>
      <c r="D32" s="73">
        <v>32.1</v>
      </c>
      <c r="E32" s="31">
        <v>1055</v>
      </c>
      <c r="F32" s="73">
        <v>30.9</v>
      </c>
      <c r="G32" s="31">
        <v>1040</v>
      </c>
      <c r="H32" s="73">
        <v>29.3</v>
      </c>
      <c r="I32" s="31">
        <v>950</v>
      </c>
      <c r="J32" s="73">
        <v>27.6</v>
      </c>
      <c r="K32" s="31">
        <v>1108</v>
      </c>
      <c r="L32" s="73">
        <v>28.2</v>
      </c>
      <c r="M32" s="31">
        <v>1250</v>
      </c>
      <c r="N32" s="73">
        <v>28.8</v>
      </c>
      <c r="O32" s="31">
        <v>1417</v>
      </c>
      <c r="P32" s="73">
        <v>28.4</v>
      </c>
      <c r="Q32" s="31">
        <v>1487</v>
      </c>
      <c r="R32" s="73">
        <v>29.2</v>
      </c>
      <c r="S32" s="31">
        <v>1818</v>
      </c>
      <c r="T32" s="73">
        <v>29</v>
      </c>
    </row>
    <row r="33" spans="2:20" ht="15.75" thickBot="1" x14ac:dyDescent="0.3">
      <c r="B33" s="11" t="s">
        <v>90</v>
      </c>
      <c r="C33" s="6">
        <v>1314</v>
      </c>
      <c r="D33" s="74">
        <v>40.700000000000003</v>
      </c>
      <c r="E33" s="6">
        <v>1454</v>
      </c>
      <c r="F33" s="74">
        <v>42.6</v>
      </c>
      <c r="G33" s="6">
        <v>1461</v>
      </c>
      <c r="H33" s="74">
        <v>41.2</v>
      </c>
      <c r="I33" s="6">
        <v>1450</v>
      </c>
      <c r="J33" s="74">
        <v>42.2</v>
      </c>
      <c r="K33" s="6">
        <v>1648</v>
      </c>
      <c r="L33" s="74">
        <v>42</v>
      </c>
      <c r="M33" s="6">
        <v>1574</v>
      </c>
      <c r="N33" s="74">
        <v>36.299999999999997</v>
      </c>
      <c r="O33" s="6">
        <v>1787</v>
      </c>
      <c r="P33" s="74">
        <v>35.799999999999997</v>
      </c>
      <c r="Q33" s="6">
        <v>1785</v>
      </c>
      <c r="R33" s="74">
        <v>35</v>
      </c>
      <c r="S33" s="6">
        <v>2482</v>
      </c>
      <c r="T33" s="74">
        <v>39.6</v>
      </c>
    </row>
    <row r="34" spans="2:20" ht="15.75" thickBot="1" x14ac:dyDescent="0.3">
      <c r="B34" s="33" t="s">
        <v>88</v>
      </c>
      <c r="C34" s="31">
        <v>812</v>
      </c>
      <c r="D34" s="73">
        <v>25.1</v>
      </c>
      <c r="E34" s="31">
        <v>759</v>
      </c>
      <c r="F34" s="73">
        <v>22.2</v>
      </c>
      <c r="G34" s="31">
        <v>963</v>
      </c>
      <c r="H34" s="73">
        <v>27.1</v>
      </c>
      <c r="I34" s="31">
        <v>878</v>
      </c>
      <c r="J34" s="73">
        <v>25.5</v>
      </c>
      <c r="K34" s="31">
        <v>1069</v>
      </c>
      <c r="L34" s="73">
        <v>27.2</v>
      </c>
      <c r="M34" s="31">
        <v>1245</v>
      </c>
      <c r="N34" s="73">
        <v>28.7</v>
      </c>
      <c r="O34" s="31">
        <v>1490</v>
      </c>
      <c r="P34" s="73">
        <v>29.8</v>
      </c>
      <c r="Q34" s="31">
        <v>1427</v>
      </c>
      <c r="R34" s="73">
        <v>28</v>
      </c>
      <c r="S34" s="31">
        <v>1458</v>
      </c>
      <c r="T34" s="73">
        <v>23.3</v>
      </c>
    </row>
    <row r="35" spans="2:20" ht="15.75" thickBot="1" x14ac:dyDescent="0.3">
      <c r="B35" s="11" t="s">
        <v>197</v>
      </c>
      <c r="C35" s="6">
        <v>170</v>
      </c>
      <c r="D35" s="74">
        <v>5.3</v>
      </c>
      <c r="E35" s="6">
        <v>201</v>
      </c>
      <c r="F35" s="74">
        <v>5.9</v>
      </c>
      <c r="G35" s="6">
        <v>213</v>
      </c>
      <c r="H35" s="74">
        <v>6</v>
      </c>
      <c r="I35" s="6">
        <v>173</v>
      </c>
      <c r="J35" s="74">
        <v>5</v>
      </c>
      <c r="K35" s="6">
        <v>192</v>
      </c>
      <c r="L35" s="74">
        <v>4.9000000000000004</v>
      </c>
      <c r="M35" s="6">
        <v>184</v>
      </c>
      <c r="N35" s="74">
        <v>4.2</v>
      </c>
      <c r="O35" s="6">
        <v>167</v>
      </c>
      <c r="P35" s="74">
        <v>3.3</v>
      </c>
      <c r="Q35" s="6">
        <v>197</v>
      </c>
      <c r="R35" s="74">
        <v>3.9</v>
      </c>
      <c r="S35" s="6">
        <v>217</v>
      </c>
      <c r="T35" s="74">
        <v>3.5</v>
      </c>
    </row>
    <row r="36" spans="2:20" ht="15.75" thickBot="1" x14ac:dyDescent="0.3">
      <c r="B36" s="33" t="s">
        <v>193</v>
      </c>
      <c r="C36" s="31">
        <v>254</v>
      </c>
      <c r="D36" s="73">
        <v>7.9</v>
      </c>
      <c r="E36" s="31">
        <v>219</v>
      </c>
      <c r="F36" s="73">
        <v>6.4</v>
      </c>
      <c r="G36" s="31">
        <v>169</v>
      </c>
      <c r="H36" s="73">
        <v>4.8</v>
      </c>
      <c r="I36" s="31">
        <v>195</v>
      </c>
      <c r="J36" s="73">
        <v>5.7</v>
      </c>
      <c r="K36" s="31">
        <v>148</v>
      </c>
      <c r="L36" s="73">
        <v>3.8</v>
      </c>
      <c r="M36" s="31">
        <v>197</v>
      </c>
      <c r="N36" s="73">
        <v>4.5</v>
      </c>
      <c r="O36" s="31">
        <v>248</v>
      </c>
      <c r="P36" s="73">
        <v>5</v>
      </c>
      <c r="Q36" s="31">
        <v>171</v>
      </c>
      <c r="R36" s="73">
        <v>3.4</v>
      </c>
      <c r="S36" s="31">
        <v>335</v>
      </c>
      <c r="T36" s="73">
        <v>5.4</v>
      </c>
    </row>
    <row r="37" spans="2:20" ht="15.75" thickBot="1" x14ac:dyDescent="0.3">
      <c r="B37" s="11" t="s">
        <v>194</v>
      </c>
      <c r="C37" s="6">
        <v>68</v>
      </c>
      <c r="D37" s="74">
        <v>2.1</v>
      </c>
      <c r="E37" s="6">
        <v>72</v>
      </c>
      <c r="F37" s="74">
        <v>2.1</v>
      </c>
      <c r="G37" s="6">
        <v>76</v>
      </c>
      <c r="H37" s="74">
        <v>2.1</v>
      </c>
      <c r="I37" s="6">
        <v>61</v>
      </c>
      <c r="J37" s="74">
        <v>1.8</v>
      </c>
      <c r="K37" s="6">
        <v>90</v>
      </c>
      <c r="L37" s="74">
        <v>2.2999999999999998</v>
      </c>
      <c r="M37" s="6">
        <v>74</v>
      </c>
      <c r="N37" s="74">
        <v>1.7</v>
      </c>
      <c r="O37" s="6">
        <v>81</v>
      </c>
      <c r="P37" s="74">
        <v>1.6</v>
      </c>
      <c r="Q37" s="6">
        <v>102</v>
      </c>
      <c r="R37" s="74">
        <v>2</v>
      </c>
      <c r="S37" s="6">
        <v>109</v>
      </c>
      <c r="T37" s="74">
        <v>1.7</v>
      </c>
    </row>
    <row r="38" spans="2:20" ht="15.75" thickBot="1" x14ac:dyDescent="0.3">
      <c r="B38" s="33" t="s">
        <v>192</v>
      </c>
      <c r="C38" s="31">
        <v>32</v>
      </c>
      <c r="D38" s="73">
        <v>1</v>
      </c>
      <c r="E38" s="31">
        <v>35</v>
      </c>
      <c r="F38" s="73">
        <v>1</v>
      </c>
      <c r="G38" s="31">
        <v>46</v>
      </c>
      <c r="H38" s="73">
        <v>1.3</v>
      </c>
      <c r="I38" s="31">
        <v>53</v>
      </c>
      <c r="J38" s="73">
        <v>1.5</v>
      </c>
      <c r="K38" s="31">
        <v>59</v>
      </c>
      <c r="L38" s="73">
        <v>1.5</v>
      </c>
      <c r="M38" s="31">
        <v>55</v>
      </c>
      <c r="N38" s="73">
        <v>1.3</v>
      </c>
      <c r="O38" s="31">
        <v>47</v>
      </c>
      <c r="P38" s="73">
        <v>0.9</v>
      </c>
      <c r="Q38" s="31">
        <v>59</v>
      </c>
      <c r="R38" s="73">
        <v>1.2</v>
      </c>
      <c r="S38" s="31">
        <v>123</v>
      </c>
      <c r="T38" s="73">
        <v>2</v>
      </c>
    </row>
    <row r="39" spans="2:20" ht="15.75" thickBot="1" x14ac:dyDescent="0.3">
      <c r="B39" s="19" t="s">
        <v>239</v>
      </c>
      <c r="C39" s="9">
        <v>11</v>
      </c>
      <c r="D39" s="91">
        <v>0.3</v>
      </c>
      <c r="E39" s="9">
        <v>14</v>
      </c>
      <c r="F39" s="91">
        <v>0.4</v>
      </c>
      <c r="G39" s="9">
        <v>13</v>
      </c>
      <c r="H39" s="91">
        <v>0.4</v>
      </c>
      <c r="I39" s="9">
        <v>6</v>
      </c>
      <c r="J39" s="91">
        <v>0.2</v>
      </c>
      <c r="K39" s="9">
        <v>12</v>
      </c>
      <c r="L39" s="91">
        <v>0.3</v>
      </c>
      <c r="M39" s="9">
        <v>11</v>
      </c>
      <c r="N39" s="91">
        <v>0.3</v>
      </c>
      <c r="O39" s="9">
        <v>22</v>
      </c>
      <c r="P39" s="91">
        <v>0.4</v>
      </c>
      <c r="Q39" s="9">
        <v>17</v>
      </c>
      <c r="R39" s="91">
        <v>0.3</v>
      </c>
      <c r="S39" s="9">
        <v>27</v>
      </c>
      <c r="T39" s="91">
        <v>0.4</v>
      </c>
    </row>
    <row r="40" spans="2:20" ht="15.75" thickBot="1" x14ac:dyDescent="0.3">
      <c r="B40" s="48" t="s">
        <v>180</v>
      </c>
      <c r="C40" s="35">
        <v>146</v>
      </c>
      <c r="D40" s="92">
        <v>4.5</v>
      </c>
      <c r="E40" s="35">
        <v>130</v>
      </c>
      <c r="F40" s="92">
        <v>3.8</v>
      </c>
      <c r="G40" s="35">
        <v>183</v>
      </c>
      <c r="H40" s="92">
        <v>5.2</v>
      </c>
      <c r="I40" s="35">
        <v>160</v>
      </c>
      <c r="J40" s="92">
        <v>4.7</v>
      </c>
      <c r="K40" s="35">
        <v>152</v>
      </c>
      <c r="L40" s="92">
        <v>3.9</v>
      </c>
      <c r="M40" s="35">
        <v>165</v>
      </c>
      <c r="N40" s="92">
        <v>3.8</v>
      </c>
      <c r="O40" s="35">
        <v>235</v>
      </c>
      <c r="P40" s="92">
        <v>4.7</v>
      </c>
      <c r="Q40" s="35">
        <v>315</v>
      </c>
      <c r="R40" s="92">
        <v>6.2</v>
      </c>
      <c r="S40" s="35">
        <v>328</v>
      </c>
      <c r="T40" s="92">
        <v>5.2</v>
      </c>
    </row>
    <row r="41" spans="2:20" x14ac:dyDescent="0.25">
      <c r="B41" s="21" t="s">
        <v>198</v>
      </c>
    </row>
    <row r="43" spans="2:20" x14ac:dyDescent="0.25">
      <c r="B43" s="97" t="s">
        <v>60</v>
      </c>
    </row>
  </sheetData>
  <mergeCells count="10">
    <mergeCell ref="S3:T3"/>
    <mergeCell ref="O3:P3"/>
    <mergeCell ref="Q3:R3"/>
    <mergeCell ref="B3:B4"/>
    <mergeCell ref="C3:D3"/>
    <mergeCell ref="E3:F3"/>
    <mergeCell ref="G3:H3"/>
    <mergeCell ref="I3:J3"/>
    <mergeCell ref="K3:L3"/>
    <mergeCell ref="M3:N3"/>
  </mergeCells>
  <hyperlinks>
    <hyperlink ref="B43" location="'Table of contents'!A1" display="Back to Contents page" xr:uid="{4F0B41BD-2734-4D21-BFED-64C47CCB5F1F}"/>
  </hyperlinks>
  <pageMargins left="0.7" right="0.7" top="0.75" bottom="0.75" header="0.3" footer="0.3"/>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B6D01-69AC-4FE2-95D3-39EF02778555}">
  <sheetPr codeName="Sheet15">
    <pageSetUpPr fitToPage="1"/>
  </sheetPr>
  <dimension ref="B1:T24"/>
  <sheetViews>
    <sheetView showGridLines="0" workbookViewId="0">
      <selection activeCell="D28" sqref="D28"/>
    </sheetView>
  </sheetViews>
  <sheetFormatPr defaultRowHeight="15" x14ac:dyDescent="0.25"/>
  <cols>
    <col min="1" max="1" width="3.42578125" customWidth="1"/>
    <col min="2" max="2" width="30.42578125" customWidth="1"/>
    <col min="20" max="20" width="11.42578125" bestFit="1" customWidth="1"/>
  </cols>
  <sheetData>
    <row r="1" spans="2:20" ht="6" customHeight="1" x14ac:dyDescent="0.25"/>
    <row r="2" spans="2:20" ht="15.75" thickBot="1" x14ac:dyDescent="0.3">
      <c r="B2" s="38" t="s">
        <v>306</v>
      </c>
    </row>
    <row r="3" spans="2:20" ht="19.5" thickBot="1" x14ac:dyDescent="0.3">
      <c r="B3" s="137"/>
      <c r="C3" s="124">
        <v>2017</v>
      </c>
      <c r="D3" s="125"/>
      <c r="E3" s="124">
        <v>2018</v>
      </c>
      <c r="F3" s="125"/>
      <c r="G3" s="124">
        <v>2019</v>
      </c>
      <c r="H3" s="125"/>
      <c r="I3" s="124">
        <v>2020</v>
      </c>
      <c r="J3" s="125"/>
      <c r="K3" s="124">
        <v>2021</v>
      </c>
      <c r="L3" s="125"/>
      <c r="M3" s="124">
        <v>2022</v>
      </c>
      <c r="N3" s="125"/>
      <c r="O3" s="124">
        <v>2023</v>
      </c>
      <c r="P3" s="125"/>
      <c r="Q3" s="124">
        <v>2024</v>
      </c>
      <c r="R3" s="125"/>
      <c r="S3" s="124">
        <v>2025</v>
      </c>
      <c r="T3" s="125"/>
    </row>
    <row r="4" spans="2:20" ht="19.5" thickBot="1" x14ac:dyDescent="0.3">
      <c r="B4" s="138"/>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9.5" thickBot="1" x14ac:dyDescent="0.3">
      <c r="B5" s="45" t="s">
        <v>64</v>
      </c>
      <c r="C5" s="46">
        <v>8922</v>
      </c>
      <c r="D5" s="28"/>
      <c r="E5" s="46">
        <v>10274</v>
      </c>
      <c r="F5" s="28"/>
      <c r="G5" s="46">
        <v>10664</v>
      </c>
      <c r="H5" s="28"/>
      <c r="I5" s="46">
        <v>9702</v>
      </c>
      <c r="J5" s="28"/>
      <c r="K5" s="46">
        <v>10769</v>
      </c>
      <c r="L5" s="28"/>
      <c r="M5" s="46">
        <v>12009</v>
      </c>
      <c r="N5" s="28"/>
      <c r="O5" s="46">
        <v>13104</v>
      </c>
      <c r="P5" s="28"/>
      <c r="Q5" s="46">
        <v>13295</v>
      </c>
      <c r="R5" s="28"/>
      <c r="S5" s="23">
        <v>15422</v>
      </c>
      <c r="T5" s="28"/>
    </row>
    <row r="6" spans="2:20" ht="15.75" thickBot="1" x14ac:dyDescent="0.3">
      <c r="B6" s="39" t="s">
        <v>240</v>
      </c>
      <c r="C6" s="31">
        <v>2651</v>
      </c>
      <c r="D6" s="31">
        <v>29.7</v>
      </c>
      <c r="E6" s="31">
        <v>2740</v>
      </c>
      <c r="F6" s="31">
        <v>26.7</v>
      </c>
      <c r="G6" s="31">
        <v>2540</v>
      </c>
      <c r="H6" s="31">
        <v>23.8</v>
      </c>
      <c r="I6" s="31">
        <v>2260</v>
      </c>
      <c r="J6" s="31">
        <v>23.3</v>
      </c>
      <c r="K6" s="31">
        <v>2264</v>
      </c>
      <c r="L6" s="31">
        <v>21</v>
      </c>
      <c r="M6" s="31">
        <v>2492</v>
      </c>
      <c r="N6" s="31">
        <v>20.8</v>
      </c>
      <c r="O6" s="31">
        <v>2659</v>
      </c>
      <c r="P6" s="31">
        <v>20.3</v>
      </c>
      <c r="Q6" s="31">
        <v>2485</v>
      </c>
      <c r="R6" s="31">
        <v>18.7</v>
      </c>
      <c r="S6" s="31">
        <v>2732</v>
      </c>
      <c r="T6" s="31">
        <v>17.7</v>
      </c>
    </row>
    <row r="7" spans="2:20" ht="15.75" thickBot="1" x14ac:dyDescent="0.3">
      <c r="B7" s="11" t="s">
        <v>241</v>
      </c>
      <c r="C7" s="20" t="s">
        <v>242</v>
      </c>
      <c r="D7" s="20" t="s">
        <v>242</v>
      </c>
      <c r="E7" s="20" t="s">
        <v>242</v>
      </c>
      <c r="F7" s="20" t="s">
        <v>242</v>
      </c>
      <c r="G7" s="20">
        <v>946</v>
      </c>
      <c r="H7" s="20">
        <v>37.200000000000003</v>
      </c>
      <c r="I7" s="20">
        <v>855</v>
      </c>
      <c r="J7" s="20">
        <v>37.799999999999997</v>
      </c>
      <c r="K7" s="20">
        <v>938</v>
      </c>
      <c r="L7" s="20">
        <v>41.4</v>
      </c>
      <c r="M7" s="20">
        <v>1064</v>
      </c>
      <c r="N7" s="20">
        <v>42.7</v>
      </c>
      <c r="O7" s="20">
        <v>1057</v>
      </c>
      <c r="P7" s="20">
        <v>39.799999999999997</v>
      </c>
      <c r="Q7" s="20">
        <v>1001</v>
      </c>
      <c r="R7" s="20">
        <v>40.299999999999997</v>
      </c>
      <c r="S7" s="20">
        <v>951</v>
      </c>
      <c r="T7" s="20">
        <v>34.799999999999997</v>
      </c>
    </row>
    <row r="8" spans="2:20" ht="16.5" thickBot="1" x14ac:dyDescent="0.3">
      <c r="B8" s="45" t="s">
        <v>92</v>
      </c>
      <c r="C8" s="49">
        <v>3257</v>
      </c>
      <c r="D8" s="50"/>
      <c r="E8" s="49">
        <v>3962</v>
      </c>
      <c r="F8" s="50"/>
      <c r="G8" s="49">
        <v>3979</v>
      </c>
      <c r="H8" s="50"/>
      <c r="I8" s="49">
        <v>3796</v>
      </c>
      <c r="J8" s="50"/>
      <c r="K8" s="49">
        <v>4206</v>
      </c>
      <c r="L8" s="50"/>
      <c r="M8" s="49">
        <v>4456</v>
      </c>
      <c r="N8" s="50"/>
      <c r="O8" s="49">
        <v>4792</v>
      </c>
      <c r="P8" s="50"/>
      <c r="Q8" s="49">
        <v>4771</v>
      </c>
      <c r="R8" s="50"/>
      <c r="S8" s="49">
        <v>5134</v>
      </c>
      <c r="T8" s="50"/>
    </row>
    <row r="9" spans="2:20" ht="15.75" thickBot="1" x14ac:dyDescent="0.3">
      <c r="B9" s="51" t="s">
        <v>240</v>
      </c>
      <c r="C9" s="52">
        <v>359</v>
      </c>
      <c r="D9" s="52">
        <v>11</v>
      </c>
      <c r="E9" s="52">
        <v>314</v>
      </c>
      <c r="F9" s="52">
        <v>7.9</v>
      </c>
      <c r="G9" s="52">
        <v>255</v>
      </c>
      <c r="H9" s="52">
        <v>6.4</v>
      </c>
      <c r="I9" s="52">
        <v>194</v>
      </c>
      <c r="J9" s="52">
        <v>5.0999999999999996</v>
      </c>
      <c r="K9" s="52">
        <v>164</v>
      </c>
      <c r="L9" s="52">
        <v>3.9</v>
      </c>
      <c r="M9" s="52">
        <v>198</v>
      </c>
      <c r="N9" s="52">
        <v>4.4000000000000004</v>
      </c>
      <c r="O9" s="52">
        <v>191</v>
      </c>
      <c r="P9" s="52">
        <v>4</v>
      </c>
      <c r="Q9" s="52">
        <v>163</v>
      </c>
      <c r="R9" s="52">
        <v>3.4</v>
      </c>
      <c r="S9" s="52">
        <v>185</v>
      </c>
      <c r="T9" s="52">
        <v>3.6</v>
      </c>
    </row>
    <row r="10" spans="2:20" ht="15.75" thickBot="1" x14ac:dyDescent="0.3">
      <c r="B10" s="11" t="s">
        <v>241</v>
      </c>
      <c r="C10" s="20" t="s">
        <v>243</v>
      </c>
      <c r="D10" s="20" t="s">
        <v>243</v>
      </c>
      <c r="E10" s="20" t="s">
        <v>243</v>
      </c>
      <c r="F10" s="20" t="s">
        <v>243</v>
      </c>
      <c r="G10" s="20">
        <v>74</v>
      </c>
      <c r="H10" s="20">
        <v>29</v>
      </c>
      <c r="I10" s="20">
        <v>50</v>
      </c>
      <c r="J10" s="20">
        <v>25.8</v>
      </c>
      <c r="K10" s="20">
        <v>45</v>
      </c>
      <c r="L10" s="20">
        <v>27.4</v>
      </c>
      <c r="M10" s="20">
        <v>61</v>
      </c>
      <c r="N10" s="20">
        <v>30.8</v>
      </c>
      <c r="O10" s="20">
        <v>68</v>
      </c>
      <c r="P10" s="20">
        <v>35.6</v>
      </c>
      <c r="Q10" s="20">
        <v>63</v>
      </c>
      <c r="R10" s="20">
        <v>38.700000000000003</v>
      </c>
      <c r="S10" s="20">
        <v>50</v>
      </c>
      <c r="T10" s="20">
        <v>27</v>
      </c>
    </row>
    <row r="11" spans="2:20" ht="16.5" thickBot="1" x14ac:dyDescent="0.3">
      <c r="B11" s="45" t="s">
        <v>111</v>
      </c>
      <c r="C11" s="49">
        <v>5242</v>
      </c>
      <c r="D11" s="50"/>
      <c r="E11" s="49">
        <v>5872</v>
      </c>
      <c r="F11" s="50"/>
      <c r="G11" s="49">
        <v>5972</v>
      </c>
      <c r="H11" s="50"/>
      <c r="I11" s="49">
        <v>5441</v>
      </c>
      <c r="J11" s="50"/>
      <c r="K11" s="49">
        <v>6090</v>
      </c>
      <c r="L11" s="50"/>
      <c r="M11" s="49">
        <v>6860</v>
      </c>
      <c r="N11" s="50"/>
      <c r="O11" s="49">
        <v>7588</v>
      </c>
      <c r="P11" s="50"/>
      <c r="Q11" s="49">
        <v>7717</v>
      </c>
      <c r="R11" s="50"/>
      <c r="S11" s="49">
        <v>9333</v>
      </c>
      <c r="T11" s="50"/>
    </row>
    <row r="12" spans="2:20" ht="15.75" thickBot="1" x14ac:dyDescent="0.3">
      <c r="B12" s="39" t="s">
        <v>240</v>
      </c>
      <c r="C12" s="31">
        <v>2165</v>
      </c>
      <c r="D12" s="31">
        <v>41.3</v>
      </c>
      <c r="E12" s="31">
        <v>2367</v>
      </c>
      <c r="F12" s="31">
        <v>40.299999999999997</v>
      </c>
      <c r="G12" s="31">
        <v>2213</v>
      </c>
      <c r="H12" s="31">
        <v>37.299999999999997</v>
      </c>
      <c r="I12" s="31">
        <v>1991</v>
      </c>
      <c r="J12" s="31">
        <v>36.6</v>
      </c>
      <c r="K12" s="31">
        <v>1996</v>
      </c>
      <c r="L12" s="31">
        <v>32.799999999999997</v>
      </c>
      <c r="M12" s="31">
        <v>2147</v>
      </c>
      <c r="N12" s="31">
        <v>31.3</v>
      </c>
      <c r="O12" s="31">
        <v>2357</v>
      </c>
      <c r="P12" s="31">
        <v>31.1</v>
      </c>
      <c r="Q12" s="31">
        <v>2228</v>
      </c>
      <c r="R12" s="31">
        <v>28.9</v>
      </c>
      <c r="S12" s="31">
        <v>2457</v>
      </c>
      <c r="T12" s="31">
        <v>26.3</v>
      </c>
    </row>
    <row r="13" spans="2:20" ht="15.75" thickBot="1" x14ac:dyDescent="0.3">
      <c r="B13" s="53" t="s">
        <v>241</v>
      </c>
      <c r="C13" s="20" t="s">
        <v>242</v>
      </c>
      <c r="D13" s="20" t="s">
        <v>242</v>
      </c>
      <c r="E13" s="20" t="s">
        <v>242</v>
      </c>
      <c r="F13" s="20" t="s">
        <v>242</v>
      </c>
      <c r="G13" s="20">
        <v>858</v>
      </c>
      <c r="H13" s="20">
        <v>38.799999999999997</v>
      </c>
      <c r="I13" s="20">
        <v>784</v>
      </c>
      <c r="J13" s="20">
        <v>39.4</v>
      </c>
      <c r="K13" s="20">
        <v>886</v>
      </c>
      <c r="L13" s="20">
        <v>43.4</v>
      </c>
      <c r="M13" s="20">
        <v>984</v>
      </c>
      <c r="N13" s="20">
        <v>45.8</v>
      </c>
      <c r="O13" s="20">
        <v>982</v>
      </c>
      <c r="P13" s="20">
        <v>41.7</v>
      </c>
      <c r="Q13" s="20">
        <v>920</v>
      </c>
      <c r="R13" s="20">
        <v>41.3</v>
      </c>
      <c r="S13" s="20">
        <v>884</v>
      </c>
      <c r="T13" s="20">
        <v>36</v>
      </c>
    </row>
    <row r="14" spans="2:20" ht="19.5" thickBot="1" x14ac:dyDescent="0.3">
      <c r="B14" s="134" t="s">
        <v>244</v>
      </c>
      <c r="C14" s="135"/>
      <c r="D14" s="135"/>
      <c r="E14" s="135"/>
      <c r="F14" s="135"/>
      <c r="G14" s="135"/>
      <c r="H14" s="135"/>
      <c r="I14" s="135"/>
      <c r="J14" s="135"/>
      <c r="K14" s="135"/>
      <c r="L14" s="135"/>
      <c r="M14" s="135"/>
      <c r="N14" s="135"/>
      <c r="O14" s="135"/>
      <c r="P14" s="136"/>
      <c r="Q14" s="54"/>
      <c r="R14" s="54"/>
      <c r="S14" s="54"/>
      <c r="T14" s="54"/>
    </row>
    <row r="15" spans="2:20" ht="19.5" thickBot="1" x14ac:dyDescent="0.3">
      <c r="B15" s="22" t="s">
        <v>64</v>
      </c>
      <c r="C15" s="46">
        <v>2651</v>
      </c>
      <c r="D15" s="28"/>
      <c r="E15" s="46">
        <v>2740</v>
      </c>
      <c r="F15" s="28"/>
      <c r="G15" s="46">
        <v>2540</v>
      </c>
      <c r="H15" s="28"/>
      <c r="I15" s="46">
        <v>2260</v>
      </c>
      <c r="J15" s="28"/>
      <c r="K15" s="46">
        <v>2264</v>
      </c>
      <c r="L15" s="28"/>
      <c r="M15" s="46">
        <v>2492</v>
      </c>
      <c r="N15" s="28"/>
      <c r="O15" s="46">
        <v>2659</v>
      </c>
      <c r="P15" s="28"/>
      <c r="Q15" s="46">
        <v>2485</v>
      </c>
      <c r="R15" s="28"/>
      <c r="S15" s="46">
        <v>2732</v>
      </c>
      <c r="T15" s="72"/>
    </row>
    <row r="16" spans="2:20" ht="15.75" thickBot="1" x14ac:dyDescent="0.3">
      <c r="B16" s="39" t="s">
        <v>245</v>
      </c>
      <c r="C16" s="31">
        <v>862</v>
      </c>
      <c r="D16" s="31">
        <v>32.5</v>
      </c>
      <c r="E16" s="31">
        <v>815</v>
      </c>
      <c r="F16" s="31">
        <v>29.7</v>
      </c>
      <c r="G16" s="31">
        <v>759</v>
      </c>
      <c r="H16" s="31">
        <v>29.9</v>
      </c>
      <c r="I16" s="31">
        <v>702</v>
      </c>
      <c r="J16" s="31">
        <v>31.1</v>
      </c>
      <c r="K16" s="31">
        <v>741</v>
      </c>
      <c r="L16" s="31">
        <v>32.700000000000003</v>
      </c>
      <c r="M16" s="31">
        <v>752</v>
      </c>
      <c r="N16" s="31">
        <v>30.2</v>
      </c>
      <c r="O16" s="31">
        <v>769</v>
      </c>
      <c r="P16" s="31">
        <v>28.9</v>
      </c>
      <c r="Q16" s="31">
        <v>598</v>
      </c>
      <c r="R16" s="31">
        <v>24.1</v>
      </c>
      <c r="S16" s="31">
        <v>759</v>
      </c>
      <c r="T16" s="73">
        <v>27.8</v>
      </c>
    </row>
    <row r="17" spans="2:20" ht="19.5" thickBot="1" x14ac:dyDescent="0.3">
      <c r="B17" s="22" t="s">
        <v>92</v>
      </c>
      <c r="C17" s="46">
        <v>359</v>
      </c>
      <c r="D17" s="28"/>
      <c r="E17" s="46">
        <v>314</v>
      </c>
      <c r="F17" s="28"/>
      <c r="G17" s="46">
        <v>255</v>
      </c>
      <c r="H17" s="28"/>
      <c r="I17" s="46">
        <v>194</v>
      </c>
      <c r="J17" s="28"/>
      <c r="K17" s="46">
        <v>164</v>
      </c>
      <c r="L17" s="28"/>
      <c r="M17" s="46">
        <v>198</v>
      </c>
      <c r="N17" s="28"/>
      <c r="O17" s="46">
        <v>191</v>
      </c>
      <c r="P17" s="28"/>
      <c r="Q17" s="46">
        <v>163</v>
      </c>
      <c r="R17" s="28"/>
      <c r="S17" s="46">
        <v>185</v>
      </c>
      <c r="T17" s="72"/>
    </row>
    <row r="18" spans="2:20" ht="15.75" thickBot="1" x14ac:dyDescent="0.3">
      <c r="B18" s="39" t="s">
        <v>245</v>
      </c>
      <c r="C18" s="31">
        <v>136</v>
      </c>
      <c r="D18" s="31">
        <v>37.9</v>
      </c>
      <c r="E18" s="31">
        <v>131</v>
      </c>
      <c r="F18" s="31">
        <v>41.7</v>
      </c>
      <c r="G18" s="31">
        <v>94</v>
      </c>
      <c r="H18" s="31">
        <v>36.9</v>
      </c>
      <c r="I18" s="31">
        <v>82</v>
      </c>
      <c r="J18" s="31">
        <v>42.3</v>
      </c>
      <c r="K18" s="31">
        <v>77</v>
      </c>
      <c r="L18" s="31">
        <v>47</v>
      </c>
      <c r="M18" s="31">
        <v>96</v>
      </c>
      <c r="N18" s="31">
        <v>48.5</v>
      </c>
      <c r="O18" s="31">
        <v>82</v>
      </c>
      <c r="P18" s="31">
        <v>42.9</v>
      </c>
      <c r="Q18" s="31">
        <v>54</v>
      </c>
      <c r="R18" s="31">
        <v>33.1</v>
      </c>
      <c r="S18" s="31">
        <v>100</v>
      </c>
      <c r="T18" s="73">
        <v>54.1</v>
      </c>
    </row>
    <row r="19" spans="2:20" ht="38.25" thickBot="1" x14ac:dyDescent="0.3">
      <c r="B19" s="22" t="s">
        <v>111</v>
      </c>
      <c r="C19" s="46">
        <v>2165</v>
      </c>
      <c r="D19" s="28"/>
      <c r="E19" s="46">
        <v>2367</v>
      </c>
      <c r="F19" s="28"/>
      <c r="G19" s="46">
        <v>2213</v>
      </c>
      <c r="H19" s="28"/>
      <c r="I19" s="46">
        <v>1991</v>
      </c>
      <c r="J19" s="28"/>
      <c r="K19" s="46">
        <v>1996</v>
      </c>
      <c r="L19" s="28"/>
      <c r="M19" s="46">
        <v>2147</v>
      </c>
      <c r="N19" s="28"/>
      <c r="O19" s="46">
        <v>2357</v>
      </c>
      <c r="P19" s="28"/>
      <c r="Q19" s="46">
        <v>2228</v>
      </c>
      <c r="R19" s="28"/>
      <c r="S19" s="46">
        <v>2457</v>
      </c>
      <c r="T19" s="72"/>
    </row>
    <row r="20" spans="2:20" ht="15.75" thickBot="1" x14ac:dyDescent="0.3">
      <c r="B20" s="39" t="s">
        <v>245</v>
      </c>
      <c r="C20" s="31">
        <v>691</v>
      </c>
      <c r="D20" s="31">
        <v>31.9</v>
      </c>
      <c r="E20" s="31">
        <v>660</v>
      </c>
      <c r="F20" s="31">
        <v>27.9</v>
      </c>
      <c r="G20" s="31">
        <v>637</v>
      </c>
      <c r="H20" s="31">
        <v>28.8</v>
      </c>
      <c r="I20" s="31">
        <v>582</v>
      </c>
      <c r="J20" s="31">
        <v>29.2</v>
      </c>
      <c r="K20" s="31">
        <v>605</v>
      </c>
      <c r="L20" s="31">
        <v>30.3</v>
      </c>
      <c r="M20" s="31">
        <v>595</v>
      </c>
      <c r="N20" s="31">
        <v>27.7</v>
      </c>
      <c r="O20" s="31">
        <v>629</v>
      </c>
      <c r="P20" s="31">
        <v>26.7</v>
      </c>
      <c r="Q20" s="31">
        <v>499</v>
      </c>
      <c r="R20" s="31">
        <v>22.4</v>
      </c>
      <c r="S20" s="31">
        <v>611</v>
      </c>
      <c r="T20" s="73">
        <v>24.9</v>
      </c>
    </row>
    <row r="21" spans="2:20" x14ac:dyDescent="0.25">
      <c r="B21" s="43" t="s">
        <v>246</v>
      </c>
    </row>
    <row r="22" spans="2:20" x14ac:dyDescent="0.25">
      <c r="B22" s="43" t="s">
        <v>294</v>
      </c>
    </row>
    <row r="24" spans="2:20" x14ac:dyDescent="0.25">
      <c r="B24" s="97" t="s">
        <v>60</v>
      </c>
    </row>
  </sheetData>
  <mergeCells count="11">
    <mergeCell ref="S3:T3"/>
    <mergeCell ref="M3:N3"/>
    <mergeCell ref="O3:P3"/>
    <mergeCell ref="Q3:R3"/>
    <mergeCell ref="B14:P14"/>
    <mergeCell ref="B3:B4"/>
    <mergeCell ref="C3:D3"/>
    <mergeCell ref="E3:F3"/>
    <mergeCell ref="G3:H3"/>
    <mergeCell ref="I3:J3"/>
    <mergeCell ref="K3:L3"/>
  </mergeCells>
  <hyperlinks>
    <hyperlink ref="B24" location="'Table of contents'!A1" display="Back to Contents page" xr:uid="{188A50A7-3F40-4CB3-9612-DED053E9BF12}"/>
  </hyperlinks>
  <pageMargins left="0.7" right="0.7" top="0.75" bottom="0.75" header="0.3" footer="0.3"/>
  <pageSetup paperSize="9"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ec2fd3-6f58-46ab-a96e-e85cbcf7f322" xsi:nil="true"/>
    <lcf76f155ced4ddcb4097134ff3c332f xmlns="3a3b810a-8e0b-4908-99e6-024b218dd42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0DAD34C9AD2F438882A37D8C6EB0B4" ma:contentTypeVersion="13" ma:contentTypeDescription="Create a new document." ma:contentTypeScope="" ma:versionID="d98335c0c4b56f54721c7a55c0c9f703">
  <xsd:schema xmlns:xsd="http://www.w3.org/2001/XMLSchema" xmlns:xs="http://www.w3.org/2001/XMLSchema" xmlns:p="http://schemas.microsoft.com/office/2006/metadata/properties" xmlns:ns2="3a3b810a-8e0b-4908-99e6-024b218dd428" xmlns:ns3="1dec2fd3-6f58-46ab-a96e-e85cbcf7f322" targetNamespace="http://schemas.microsoft.com/office/2006/metadata/properties" ma:root="true" ma:fieldsID="e61841cb0893d5497593c1e5b15a1e21" ns2:_="" ns3:_="">
    <xsd:import namespace="3a3b810a-8e0b-4908-99e6-024b218dd428"/>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3b810a-8e0b-4908-99e6-024b218dd4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3208e4ae-7a60-45b8-9837-dfaa3110df67}"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5A0AB5-AB34-4D84-9FE9-C20A780CAE96}">
  <ds:schemaRefs>
    <ds:schemaRef ds:uri="http://schemas.openxmlformats.org/package/2006/metadata/core-properties"/>
    <ds:schemaRef ds:uri="http://www.w3.org/XML/1998/namespace"/>
    <ds:schemaRef ds:uri="http://schemas.microsoft.com/office/2006/documentManagement/types"/>
    <ds:schemaRef ds:uri="http://purl.org/dc/elements/1.1/"/>
    <ds:schemaRef ds:uri="1dec2fd3-6f58-46ab-a96e-e85cbcf7f322"/>
    <ds:schemaRef ds:uri="3a3b810a-8e0b-4908-99e6-024b218dd428"/>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8D89B00-A596-4095-BFDC-9D8B877FBEE0}">
  <ds:schemaRefs>
    <ds:schemaRef ds:uri="http://schemas.microsoft.com/sharepoint/v3/contenttype/forms"/>
  </ds:schemaRefs>
</ds:datastoreItem>
</file>

<file path=customXml/itemProps3.xml><?xml version="1.0" encoding="utf-8"?>
<ds:datastoreItem xmlns:ds="http://schemas.openxmlformats.org/officeDocument/2006/customXml" ds:itemID="{83712806-AC10-4153-AEC9-84ECEBE99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3b810a-8e0b-4908-99e6-024b218dd428"/>
    <ds:schemaRef ds:uri="1dec2fd3-6f58-46ab-a96e-e85cbcf7f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Cover page</vt:lpstr>
      <vt:lpstr>Table of contents</vt:lpstr>
      <vt:lpstr>Terms, conditions &amp; notes</vt:lpstr>
      <vt:lpstr>Table 1</vt:lpstr>
      <vt:lpstr>Table 2</vt:lpstr>
      <vt:lpstr>Table 3</vt:lpstr>
      <vt:lpstr>Table 4</vt:lpstr>
      <vt:lpstr>Table 5</vt:lpstr>
      <vt:lpstr>Table 6</vt:lpstr>
      <vt:lpstr>Table 7</vt:lpstr>
      <vt:lpstr>Table 8.1</vt:lpstr>
      <vt:lpstr>Table 8.2</vt:lpstr>
      <vt:lpstr>Table 9</vt:lpstr>
      <vt:lpstr>Table 10</vt:lpstr>
      <vt:lpstr>Table 11</vt:lpstr>
      <vt:lpstr>Table 12</vt:lpstr>
      <vt:lpstr>Table 13</vt:lpstr>
      <vt:lpstr>Table 14</vt:lpstr>
      <vt:lpstr>Table 15</vt:lpstr>
      <vt:lpstr>Figure 3</vt:lpstr>
      <vt:lpstr>'Cover page'!Print_Area</vt:lpstr>
      <vt:lpstr>'Figure 3'!Print_Area</vt:lpstr>
      <vt:lpstr>'Table 1'!Print_Area</vt:lpstr>
      <vt:lpstr>'Table 10'!Print_Area</vt:lpstr>
      <vt:lpstr>'Table 11'!Print_Area</vt:lpstr>
      <vt:lpstr>'Table 12'!Print_Area</vt:lpstr>
      <vt:lpstr>'Table 13'!Print_Area</vt:lpstr>
      <vt:lpstr>'Table 14'!Print_Area</vt:lpstr>
      <vt:lpstr>'Table 15'!Print_Area</vt:lpstr>
      <vt:lpstr>'Table 2'!Print_Area</vt:lpstr>
      <vt:lpstr>'Table 3'!Print_Area</vt:lpstr>
      <vt:lpstr>'Table 4'!Print_Area</vt:lpstr>
      <vt:lpstr>'Table 5'!Print_Area</vt:lpstr>
      <vt:lpstr>'Table 6'!Print_Area</vt:lpstr>
      <vt:lpstr>'Table 7'!Print_Area</vt:lpstr>
      <vt:lpstr>'Table 8.1'!Print_Area</vt:lpstr>
      <vt:lpstr>'Table 8.2'!Print_Area</vt:lpstr>
      <vt:lpstr>'Table 9'!Print_Area</vt:lpstr>
      <vt:lpstr>'Table of contents'!Print_Area</vt:lpstr>
      <vt:lpstr>'Terms, conditions &amp; 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Tierney</dc:creator>
  <cp:keywords/>
  <dc:description/>
  <cp:lastModifiedBy>Michael O'Sullivan</cp:lastModifiedBy>
  <cp:revision/>
  <cp:lastPrinted>2026-05-11T11:25:30Z</cp:lastPrinted>
  <dcterms:created xsi:type="dcterms:W3CDTF">2026-02-19T11:05:06Z</dcterms:created>
  <dcterms:modified xsi:type="dcterms:W3CDTF">2026-05-12T15:42:29Z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0x0101007E0DAD34C9AD2F438882A37D8C6EB0B4</vt:lpwstr>
  </property>
  <property fmtid="{D5CDD505-2E9C-101B-9397-08002B2CF9AE}" pid="3" name="MediaServiceImageTags">
    <vt:lpwstr/>
  </property>
</Properties>
</file>